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SheetTabs="0" xWindow="0" yWindow="0" windowWidth="9300" windowHeight="4752" tabRatio="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51" i="1" l="1"/>
  <c r="F58" i="1"/>
  <c r="F70" i="1" s="1"/>
</calcChain>
</file>

<file path=xl/sharedStrings.xml><?xml version="1.0" encoding="utf-8"?>
<sst xmlns="http://schemas.openxmlformats.org/spreadsheetml/2006/main" count="169" uniqueCount="93">
  <si>
    <t>МОЛИЯВИЙ  НАТИЖАЛАР  ТУГРИСИДАГИ  ХИСОБОТ 
2-сонли шакл
ОТЧЕТ  О  ФИНАНСОВЫХ  РЕЗУЛЬТАТАХ
форма №2</t>
  </si>
  <si>
    <t>Кодаллар
Коды</t>
  </si>
  <si>
    <t>Корхона, ташкилот: 
Предприятие, организация:</t>
  </si>
  <si>
    <t>ОКУД буйича 2-шакл Форма №2 по ОКУД</t>
  </si>
  <si>
    <t>0710002</t>
  </si>
  <si>
    <t>Тармок (фаолият тури): 
Отрасль (вид деятельности):</t>
  </si>
  <si>
    <t xml:space="preserve">КТУТ буйича по ОКПО
</t>
  </si>
  <si>
    <t>1574252</t>
  </si>
  <si>
    <t xml:space="preserve">ХХТУТ буйича по ОКОНХ
</t>
  </si>
  <si>
    <t>71270</t>
  </si>
  <si>
    <t>Ташкилий хукукий шакли
Организационно правовая форма</t>
  </si>
  <si>
    <t xml:space="preserve">ТХШТ буйича по КОПФ
</t>
  </si>
  <si>
    <t>Мулкчилик шакли
Форма собственности</t>
  </si>
  <si>
    <t>МШТ буйича по КФС</t>
  </si>
  <si>
    <t>Вазирлик, идора вы бошкалар
Министерства, ведомства и другие</t>
  </si>
  <si>
    <t>ДБИБТ буйича по СООГУ</t>
  </si>
  <si>
    <t>Манзилгох:
 Адрес:</t>
  </si>
  <si>
    <t>СТИР
ИНН</t>
  </si>
  <si>
    <t>Худуд
Территория</t>
  </si>
  <si>
    <t>МХОБТ
СОАТО</t>
  </si>
  <si>
    <t>Улчов бирлиги, минг сум
Единица измерения, тыс.сум</t>
  </si>
  <si>
    <t>Дата 
высылки</t>
  </si>
  <si>
    <t>Дата 
получения</t>
  </si>
  <si>
    <t>Срок 
представления</t>
  </si>
  <si>
    <t>Ўтган йилнинг шу даврида 
За соответствующий 
период прошлого года</t>
  </si>
  <si>
    <t>Хисобот даврида 
За отчетный период</t>
  </si>
  <si>
    <t>Курсаткичлар   Показатели</t>
  </si>
  <si>
    <t>Сатр раками
№ строк</t>
  </si>
  <si>
    <t>Даромадлар
 (Фойда) 
Доходы
(прибыль)</t>
  </si>
  <si>
    <t>Харажатлар 
(Зарар) 
Расходы
(Убыток)</t>
  </si>
  <si>
    <t>1</t>
  </si>
  <si>
    <t>2</t>
  </si>
  <si>
    <t>3</t>
  </si>
  <si>
    <t>4</t>
  </si>
  <si>
    <t>5</t>
  </si>
  <si>
    <t>6</t>
  </si>
  <si>
    <t>Махсулот (товар, иш ва хизмат) ларни сотишдан соф тушум
Чистая выручка от реализации продукции (товаров, работ и услуг)</t>
  </si>
  <si>
    <t>010</t>
  </si>
  <si>
    <t>x</t>
  </si>
  <si>
    <t>Сотилган махсулот (товар, иш ва хизмат) ларнинг таннархи
Себестоимость реализованной продукции (товаров, работ и услуг)</t>
  </si>
  <si>
    <t>020</t>
  </si>
  <si>
    <t>Махсулот (товар, иш ва хизмат) ларни сотишнинг ялпи фойдаси (зарари) (сатр.010-020)
Валовая прибыль (убыток) от реализации продукции (товаров, работ и услуг)  (стр.010-020)</t>
  </si>
  <si>
    <t>030</t>
  </si>
  <si>
    <t xml:space="preserve">-              </t>
  </si>
  <si>
    <t>Давр харажатлари, жами  (сатр.050+060+070+080), шу жумладан:
Расходы периода, всего  (стр.050+060+070+080), в том числе:</t>
  </si>
  <si>
    <t xml:space="preserve">040 </t>
  </si>
  <si>
    <t xml:space="preserve">Сотиш харажатлари 
Расходы по реализации  </t>
  </si>
  <si>
    <t xml:space="preserve">050 </t>
  </si>
  <si>
    <t>Маъмурий харажатлар
Административные расходы</t>
  </si>
  <si>
    <t>060</t>
  </si>
  <si>
    <t xml:space="preserve">Бошка операцион харажатлар 
Прочие операционные расходы </t>
  </si>
  <si>
    <t>070</t>
  </si>
  <si>
    <t>Келгусида соликка тортиладиган базадан чикариладиган хисобот даври харажатлари
Расходы отчетного периода, исключаемые из налогооблагаемой базы в будущем</t>
  </si>
  <si>
    <t>080</t>
  </si>
  <si>
    <t xml:space="preserve">Асосий фаолиятнинг бошка даромадлари
Прочие доходы от основной деятельности </t>
  </si>
  <si>
    <t>090</t>
  </si>
  <si>
    <t xml:space="preserve">Асосий фаолиятнинг фойдаси (зарари) (сатр. 030-040+090)
Прибыль (убыток) от основной деятельности  (стр.030-040+090) </t>
  </si>
  <si>
    <t>100</t>
  </si>
  <si>
    <t>Молиявий фаолиятнинг даромадлари, жами (сатр.120+130+140+150+160), шу жумладан:
Доходы от финансовой деятельности, всего (стр.120+130+140+150+160), в том числе:</t>
  </si>
  <si>
    <t>110</t>
  </si>
  <si>
    <t xml:space="preserve">Дивидендлар шаклидаги даромадлар 
Доходы в виде дивидендов </t>
  </si>
  <si>
    <t>120</t>
  </si>
  <si>
    <t xml:space="preserve">Фоизлар шаклидаги даромадлар
Доходы в виде процентов </t>
  </si>
  <si>
    <t>130</t>
  </si>
  <si>
    <t>Узок муддатли ижара (молиявий лизинг) дан даромадлар 
Доходы от долгосрочной аренды (финансовый лизинг)</t>
  </si>
  <si>
    <t>140</t>
  </si>
  <si>
    <t>Валюта курси фаркидан даромадлар
Доходы от валютных курсовых разниц</t>
  </si>
  <si>
    <t>150</t>
  </si>
  <si>
    <t>Молиявий фаолиятнинг бошка даромадлари
Прочие доходы от финансовой деятельности</t>
  </si>
  <si>
    <t>160</t>
  </si>
  <si>
    <t>Молиявий фаолият бўйича харажатлар (сатр.180+190+200+210),  шу жумладан: 
Расходы по финансовой деятельности (стр.180+190+200+210),  в том числе:</t>
  </si>
  <si>
    <t>170</t>
  </si>
  <si>
    <t>Фоизлар шаклидаги харажатлар
Расходы в виде процентов</t>
  </si>
  <si>
    <t>180</t>
  </si>
  <si>
    <t>Узок муддатли ижара (молиявий лизинг) бўйича фоизлар шаклидаги харажатлар
Расходы в виде процентов по долгосрочной аренде (финансовому лизингу)</t>
  </si>
  <si>
    <t>190</t>
  </si>
  <si>
    <t>Валюта курси фаркидан зарарлар
Убытки от валютных курсовых разниц</t>
  </si>
  <si>
    <t>200</t>
  </si>
  <si>
    <t>Молиявий фаолият бўйича бошка харажатлар
Прочие расходы по финансовой деятельности</t>
  </si>
  <si>
    <t>210</t>
  </si>
  <si>
    <t>Умумхўжалик фаолиятининг фойдаси (зарари) (сатр.100+110-170)
Прибыль (убыток) от общехозяйственной деятельности (стр.100+110-170)</t>
  </si>
  <si>
    <t>220</t>
  </si>
  <si>
    <t>Фавкулоддаги фойда ва зарарлар
Чрезвычайные прибыли и убытки</t>
  </si>
  <si>
    <t>230</t>
  </si>
  <si>
    <t>Даромад (фойда) солигини тўлагунга кадар фойда (зарар) (сатр.220+/-230)
Прибыль (убыток) до уплаты налога на доходы (прибыль) (стр.220+/-230)</t>
  </si>
  <si>
    <t>240</t>
  </si>
  <si>
    <t>Даромад (фойда) солиги
Налог на доходы (прибыль)</t>
  </si>
  <si>
    <t>250</t>
  </si>
  <si>
    <t xml:space="preserve">Фойдадан бошка соликлар ва йигимлар
Прочие налоги и сборы от прибыли </t>
  </si>
  <si>
    <t>260</t>
  </si>
  <si>
    <t>Хисобот даврининг соф фойдаси (зарари) (сатр.240-250-260)
Чистая прибыль (убыток) отчетного периода (стр.240-250-260)</t>
  </si>
  <si>
    <t>270</t>
  </si>
  <si>
    <t xml:space="preserve">за 3 Квартал 2018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</si>
</sst>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horizontal="left"/>
    </xf>
  </cellStyleXfs>
  <cellXfs count="35">
    <xf numFmtId="0" fontId="0" fillId="0" borderId="0" xfId="0" applyAlignment="1"/>
    <xf numFmtId="0" fontId="0" fillId="0" borderId="0" xfId="0" applyAlignment="1">
      <alignment horizontal="justify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justify" vertical="top" wrapText="1"/>
    </xf>
    <xf numFmtId="0" fontId="0" fillId="0" borderId="0" xfId="0" applyAlignment="1">
      <alignment horizontal="justify" vertical="top"/>
    </xf>
    <xf numFmtId="0" fontId="0" fillId="0" borderId="0" xfId="0" applyAlignment="1">
      <alignment horizontal="justify" wrapText="1"/>
    </xf>
    <xf numFmtId="0" fontId="0" fillId="0" borderId="1" xfId="0" applyBorder="1" applyAlignment="1"/>
    <xf numFmtId="0" fontId="0" fillId="0" borderId="0" xfId="0" applyAlignment="1">
      <alignment wrapText="1"/>
    </xf>
    <xf numFmtId="0" fontId="0" fillId="0" borderId="2" xfId="0" applyBorder="1" applyAlignment="1">
      <alignment horizontal="justify"/>
    </xf>
    <xf numFmtId="0" fontId="0" fillId="0" borderId="3" xfId="0" applyBorder="1" applyAlignment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justify" vertical="center"/>
    </xf>
    <xf numFmtId="0" fontId="0" fillId="0" borderId="6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justify" wrapText="1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justify" wrapText="1"/>
    </xf>
    <xf numFmtId="0" fontId="0" fillId="0" borderId="4" xfId="0" applyBorder="1" applyAlignment="1">
      <alignment horizontal="centerContinuous" vertical="center" wrapText="1"/>
    </xf>
    <xf numFmtId="0" fontId="1" fillId="0" borderId="0" xfId="0" applyFont="1" applyAlignment="1">
      <alignment horizontal="centerContinuous" vertical="center" wrapText="1"/>
    </xf>
    <xf numFmtId="0" fontId="3" fillId="0" borderId="4" xfId="0" applyFont="1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0" fillId="0" borderId="1" xfId="0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wrapText="1"/>
    </xf>
    <xf numFmtId="0" fontId="0" fillId="0" borderId="0" xfId="0" applyBorder="1" applyAlignment="1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/>
    <xf numFmtId="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1409700</xdr:colOff>
      <xdr:row>10</xdr:row>
      <xdr:rowOff>0</xdr:rowOff>
    </xdr:from>
    <xdr:to>
      <xdr:col>4</xdr:col>
      <xdr:colOff>657225</xdr:colOff>
      <xdr:row>10</xdr:row>
      <xdr:rowOff>247650</xdr:rowOff>
    </xdr:to>
    <xdr:sp macro="" textlink="">
      <xdr:nvSpPr>
        <xdr:cNvPr id="1065" name="Текст 1"/>
        <xdr:cNvSpPr txBox="1">
          <a:spLocks noChangeArrowheads="1"/>
        </xdr:cNvSpPr>
      </xdr:nvSpPr>
      <xdr:spPr bwMode="auto">
        <a:xfrm>
          <a:off x="1543050" y="2552700"/>
          <a:ext cx="483870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1">
            <a:defRPr sz="1000"/>
          </a:pPr>
          <a:r>
            <a:rPr lang="ru-RU" sz="900" b="1" i="0" strike="noStrike">
              <a:solidFill>
                <a:srgbClr val="000000"/>
              </a:solidFill>
              <a:latin typeface="Arial"/>
              <a:cs typeface="Arial"/>
            </a:rPr>
            <a:t>АЖ " </a:t>
          </a:r>
          <a:r>
            <a:rPr lang="uz-Latn-UZ" sz="900" b="1" i="0" strike="noStrike">
              <a:solidFill>
                <a:srgbClr val="000000"/>
              </a:solidFill>
              <a:latin typeface="Arial"/>
              <a:cs typeface="Arial"/>
            </a:rPr>
            <a:t>ESKI-JUVA DEXQON BOZORI "</a:t>
          </a:r>
        </a:p>
      </xdr:txBody>
    </xdr:sp>
    <xdr:clientData/>
  </xdr:twoCellAnchor>
  <xdr:twoCellAnchor>
    <xdr:from>
      <xdr:col>1</xdr:col>
      <xdr:colOff>1514475</xdr:colOff>
      <xdr:row>12</xdr:row>
      <xdr:rowOff>152400</xdr:rowOff>
    </xdr:from>
    <xdr:to>
      <xdr:col>4</xdr:col>
      <xdr:colOff>609600</xdr:colOff>
      <xdr:row>12</xdr:row>
      <xdr:rowOff>390525</xdr:rowOff>
    </xdr:to>
    <xdr:sp macro="" textlink="">
      <xdr:nvSpPr>
        <xdr:cNvPr id="1066" name="Текст 2"/>
        <xdr:cNvSpPr txBox="1">
          <a:spLocks noChangeArrowheads="1"/>
        </xdr:cNvSpPr>
      </xdr:nvSpPr>
      <xdr:spPr bwMode="auto">
        <a:xfrm>
          <a:off x="1647825" y="3190875"/>
          <a:ext cx="4686300" cy="238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1">
            <a:defRPr sz="1000"/>
          </a:pPr>
          <a:r>
            <a:rPr lang="ru-RU" sz="900" b="1" i="0" strike="noStrike">
              <a:solidFill>
                <a:srgbClr val="000000"/>
              </a:solidFill>
              <a:latin typeface="Arial"/>
              <a:cs typeface="Arial"/>
            </a:rPr>
            <a:t>Услуга и торговля</a:t>
          </a:r>
        </a:p>
      </xdr:txBody>
    </xdr:sp>
    <xdr:clientData/>
  </xdr:twoCellAnchor>
  <xdr:twoCellAnchor>
    <xdr:from>
      <xdr:col>3</xdr:col>
      <xdr:colOff>0</xdr:colOff>
      <xdr:row>0</xdr:row>
      <xdr:rowOff>114300</xdr:rowOff>
    </xdr:from>
    <xdr:to>
      <xdr:col>6</xdr:col>
      <xdr:colOff>762000</xdr:colOff>
      <xdr:row>5</xdr:row>
      <xdr:rowOff>0</xdr:rowOff>
    </xdr:to>
    <xdr:sp macro="" textlink="">
      <xdr:nvSpPr>
        <xdr:cNvPr id="1067" name="Текст 3"/>
        <xdr:cNvSpPr txBox="1">
          <a:spLocks noChangeArrowheads="1"/>
        </xdr:cNvSpPr>
      </xdr:nvSpPr>
      <xdr:spPr bwMode="auto">
        <a:xfrm>
          <a:off x="4924425" y="114300"/>
          <a:ext cx="308610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Узбекистон  Республикаси  Молия  вазирлигининг 2002 йил 27 декабрдаги 140-сон буйругига 2-сонли илова, УзР АВ томонидан 2003 й 24 январда руйхатга олинган №1209</a:t>
          </a:r>
        </a:p>
        <a:p>
          <a:pPr algn="l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Приложение №2 к приказу министра финансов от 27 декабря 2002 г. №140, зарегестрированному МЮ 24 января 2003 г № 1209</a:t>
          </a:r>
        </a:p>
        <a:p>
          <a:pPr algn="l" rtl="1">
            <a:defRPr sz="1000"/>
          </a:pPr>
          <a:endParaRPr lang="ru-RU" sz="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800100</xdr:colOff>
      <xdr:row>22</xdr:row>
      <xdr:rowOff>0</xdr:rowOff>
    </xdr:from>
    <xdr:to>
      <xdr:col>4</xdr:col>
      <xdr:colOff>457200</xdr:colOff>
      <xdr:row>22</xdr:row>
      <xdr:rowOff>238125</xdr:rowOff>
    </xdr:to>
    <xdr:sp macro="" textlink="">
      <xdr:nvSpPr>
        <xdr:cNvPr id="1068" name="Текст 4"/>
        <xdr:cNvSpPr txBox="1">
          <a:spLocks noChangeArrowheads="1"/>
        </xdr:cNvSpPr>
      </xdr:nvSpPr>
      <xdr:spPr bwMode="auto">
        <a:xfrm>
          <a:off x="933450" y="5343525"/>
          <a:ext cx="5248275" cy="238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ru-RU" sz="900" b="1" i="0" strike="noStrike">
              <a:solidFill>
                <a:srgbClr val="000000"/>
              </a:solidFill>
              <a:latin typeface="Arial"/>
              <a:cs typeface="Arial"/>
            </a:rPr>
            <a:t>г.Ташкент Шайхонтохурский район Бозор майдони 28-уй</a:t>
          </a:r>
        </a:p>
      </xdr:txBody>
    </xdr:sp>
    <xdr:clientData/>
  </xdr:twoCellAnchor>
  <xdr:twoCellAnchor>
    <xdr:from>
      <xdr:col>1</xdr:col>
      <xdr:colOff>0</xdr:colOff>
      <xdr:row>75</xdr:row>
      <xdr:rowOff>114300</xdr:rowOff>
    </xdr:from>
    <xdr:to>
      <xdr:col>2</xdr:col>
      <xdr:colOff>0</xdr:colOff>
      <xdr:row>77</xdr:row>
      <xdr:rowOff>0</xdr:rowOff>
    </xdr:to>
    <xdr:sp macro="" textlink="">
      <xdr:nvSpPr>
        <xdr:cNvPr id="1069" name="Текст 5"/>
        <xdr:cNvSpPr txBox="1">
          <a:spLocks noChangeArrowheads="1"/>
        </xdr:cNvSpPr>
      </xdr:nvSpPr>
      <xdr:spPr bwMode="auto">
        <a:xfrm>
          <a:off x="133350" y="23602950"/>
          <a:ext cx="4124325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1">
            <a:defRPr sz="1000"/>
          </a:pPr>
          <a:r>
            <a:rPr lang="ru-RU" sz="900" b="1" i="0" strike="noStrike">
              <a:solidFill>
                <a:srgbClr val="000000"/>
              </a:solidFill>
              <a:latin typeface="Arial"/>
              <a:cs typeface="Arial"/>
            </a:rPr>
            <a:t>Руководитель</a:t>
          </a:r>
        </a:p>
      </xdr:txBody>
    </xdr:sp>
    <xdr:clientData/>
  </xdr:twoCellAnchor>
  <xdr:twoCellAnchor>
    <xdr:from>
      <xdr:col>1</xdr:col>
      <xdr:colOff>0</xdr:colOff>
      <xdr:row>77</xdr:row>
      <xdr:rowOff>0</xdr:rowOff>
    </xdr:from>
    <xdr:to>
      <xdr:col>2</xdr:col>
      <xdr:colOff>0</xdr:colOff>
      <xdr:row>79</xdr:row>
      <xdr:rowOff>0</xdr:rowOff>
    </xdr:to>
    <xdr:sp macro="" textlink="">
      <xdr:nvSpPr>
        <xdr:cNvPr id="1070" name="Текст 6"/>
        <xdr:cNvSpPr txBox="1">
          <a:spLocks noChangeArrowheads="1"/>
        </xdr:cNvSpPr>
      </xdr:nvSpPr>
      <xdr:spPr bwMode="auto">
        <a:xfrm>
          <a:off x="133350" y="23888700"/>
          <a:ext cx="4124325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1">
            <a:defRPr sz="1000"/>
          </a:pPr>
          <a:r>
            <a:rPr lang="ru-RU" sz="900" b="1" i="0" strike="noStrike">
              <a:solidFill>
                <a:srgbClr val="000000"/>
              </a:solidFill>
              <a:latin typeface="Arial"/>
              <a:cs typeface="Arial"/>
            </a:rPr>
            <a:t>Главный бухгалтер</a:t>
          </a:r>
        </a:p>
      </xdr:txBody>
    </xdr:sp>
    <xdr:clientData/>
  </xdr:twoCellAnchor>
  <xdr:twoCellAnchor>
    <xdr:from>
      <xdr:col>2</xdr:col>
      <xdr:colOff>0</xdr:colOff>
      <xdr:row>75</xdr:row>
      <xdr:rowOff>114300</xdr:rowOff>
    </xdr:from>
    <xdr:to>
      <xdr:col>4</xdr:col>
      <xdr:colOff>200025</xdr:colOff>
      <xdr:row>77</xdr:row>
      <xdr:rowOff>0</xdr:rowOff>
    </xdr:to>
    <xdr:sp macro="" textlink="">
      <xdr:nvSpPr>
        <xdr:cNvPr id="1071" name="Текст 7"/>
        <xdr:cNvSpPr txBox="1">
          <a:spLocks noChangeArrowheads="1"/>
        </xdr:cNvSpPr>
      </xdr:nvSpPr>
      <xdr:spPr bwMode="auto">
        <a:xfrm>
          <a:off x="4257675" y="23602950"/>
          <a:ext cx="1666875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1">
            <a:defRPr sz="1000"/>
          </a:pPr>
          <a:r>
            <a:rPr lang="ru-RU" sz="900" b="1" i="0" strike="noStrike">
              <a:solidFill>
                <a:srgbClr val="000000"/>
              </a:solidFill>
              <a:latin typeface="Arial"/>
              <a:cs typeface="Arial"/>
            </a:rPr>
            <a:t>Ризкиев</a:t>
          </a:r>
          <a:r>
            <a:rPr lang="ru-RU" sz="900" b="1" i="0" strike="noStrike" baseline="0">
              <a:solidFill>
                <a:srgbClr val="000000"/>
              </a:solidFill>
              <a:latin typeface="Arial"/>
              <a:cs typeface="Arial"/>
            </a:rPr>
            <a:t> А.У.</a:t>
          </a:r>
          <a:endParaRPr lang="uz-Latn-UZ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0</xdr:colOff>
      <xdr:row>77</xdr:row>
      <xdr:rowOff>28575</xdr:rowOff>
    </xdr:from>
    <xdr:to>
      <xdr:col>4</xdr:col>
      <xdr:colOff>180975</xdr:colOff>
      <xdr:row>79</xdr:row>
      <xdr:rowOff>0</xdr:rowOff>
    </xdr:to>
    <xdr:sp macro="" textlink="">
      <xdr:nvSpPr>
        <xdr:cNvPr id="1072" name="Текст 8"/>
        <xdr:cNvSpPr txBox="1">
          <a:spLocks noChangeArrowheads="1"/>
        </xdr:cNvSpPr>
      </xdr:nvSpPr>
      <xdr:spPr bwMode="auto">
        <a:xfrm>
          <a:off x="4257675" y="23917275"/>
          <a:ext cx="1647825" cy="257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1">
            <a:defRPr sz="1000"/>
          </a:pPr>
          <a:r>
            <a:rPr lang="uz-Latn-UZ" sz="900" b="1" i="0" strike="noStrike">
              <a:solidFill>
                <a:srgbClr val="000000"/>
              </a:solidFill>
              <a:latin typeface="Arial"/>
              <a:cs typeface="Arial"/>
            </a:rPr>
            <a:t>Irgasheva G.K.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77"/>
  <sheetViews>
    <sheetView tabSelected="1" topLeftCell="A34" workbookViewId="0">
      <selection activeCell="B7" sqref="B7"/>
    </sheetView>
  </sheetViews>
  <sheetFormatPr defaultColWidth="10.28515625" defaultRowHeight="10.199999999999999" x14ac:dyDescent="0.2"/>
  <cols>
    <col min="1" max="1" width="2.28515625" customWidth="1"/>
    <col min="2" max="2" width="72.140625" style="1" customWidth="1"/>
    <col min="3" max="3" width="11.7109375" customWidth="1"/>
    <col min="4" max="4" width="14" customWidth="1"/>
    <col min="5" max="5" width="12.85546875" customWidth="1"/>
    <col min="6" max="6" width="14.28515625" customWidth="1"/>
    <col min="7" max="7" width="14.42578125" customWidth="1"/>
  </cols>
  <sheetData>
    <row r="5" spans="2:8" ht="18.75" customHeight="1" x14ac:dyDescent="0.2"/>
    <row r="7" spans="2:8" ht="77.25" customHeight="1" x14ac:dyDescent="0.2">
      <c r="B7" s="19" t="s">
        <v>0</v>
      </c>
      <c r="C7" s="19"/>
      <c r="D7" s="19"/>
      <c r="E7" s="19"/>
      <c r="F7" s="19"/>
      <c r="G7" s="19"/>
      <c r="H7" s="19"/>
    </row>
    <row r="8" spans="2:8" ht="13.8" x14ac:dyDescent="0.2">
      <c r="C8" s="2" t="s">
        <v>92</v>
      </c>
    </row>
    <row r="10" spans="2:8" ht="20.399999999999999" x14ac:dyDescent="0.2">
      <c r="G10" s="3" t="s">
        <v>1</v>
      </c>
    </row>
    <row r="11" spans="2:8" ht="30.6" x14ac:dyDescent="0.2">
      <c r="B11" s="4" t="s">
        <v>2</v>
      </c>
      <c r="F11" s="5" t="s">
        <v>3</v>
      </c>
      <c r="G11" s="26" t="s">
        <v>4</v>
      </c>
    </row>
    <row r="12" spans="2:8" ht="5.0999999999999996" customHeight="1" thickBot="1" x14ac:dyDescent="0.25">
      <c r="G12" s="27"/>
    </row>
    <row r="13" spans="2:8" ht="32.25" customHeight="1" thickBot="1" x14ac:dyDescent="0.25">
      <c r="B13" s="6" t="s">
        <v>5</v>
      </c>
      <c r="F13" s="4" t="s">
        <v>6</v>
      </c>
      <c r="G13" s="28" t="s">
        <v>7</v>
      </c>
    </row>
    <row r="14" spans="2:8" ht="5.0999999999999996" customHeight="1" thickBot="1" x14ac:dyDescent="0.25">
      <c r="G14" s="29"/>
    </row>
    <row r="15" spans="2:8" ht="36" customHeight="1" thickBot="1" x14ac:dyDescent="0.25">
      <c r="F15" s="4" t="s">
        <v>8</v>
      </c>
      <c r="G15" s="28" t="s">
        <v>9</v>
      </c>
    </row>
    <row r="16" spans="2:8" ht="5.0999999999999996" customHeight="1" thickBot="1" x14ac:dyDescent="0.25">
      <c r="G16" s="27"/>
    </row>
    <row r="17" spans="2:7" ht="30.75" customHeight="1" x14ac:dyDescent="0.2">
      <c r="B17" s="6" t="s">
        <v>10</v>
      </c>
      <c r="F17" s="4" t="s">
        <v>11</v>
      </c>
      <c r="G17" s="30"/>
    </row>
    <row r="18" spans="2:7" ht="5.0999999999999996" customHeight="1" x14ac:dyDescent="0.2"/>
    <row r="19" spans="2:7" ht="30" customHeight="1" x14ac:dyDescent="0.2">
      <c r="B19" s="6" t="s">
        <v>12</v>
      </c>
      <c r="F19" s="5" t="s">
        <v>13</v>
      </c>
      <c r="G19" s="7"/>
    </row>
    <row r="20" spans="2:7" ht="5.0999999999999996" customHeight="1" x14ac:dyDescent="0.2">
      <c r="F20" s="5"/>
    </row>
    <row r="21" spans="2:7" ht="30" customHeight="1" x14ac:dyDescent="0.2">
      <c r="B21" s="6" t="s">
        <v>14</v>
      </c>
      <c r="F21" s="5" t="s">
        <v>15</v>
      </c>
      <c r="G21" s="7"/>
    </row>
    <row r="22" spans="2:7" ht="5.0999999999999996" customHeight="1" thickBot="1" x14ac:dyDescent="0.25"/>
    <row r="23" spans="2:7" ht="30" customHeight="1" thickBot="1" x14ac:dyDescent="0.25">
      <c r="B23" s="6" t="s">
        <v>16</v>
      </c>
      <c r="F23" s="4" t="s">
        <v>17</v>
      </c>
      <c r="G23" s="22">
        <v>201837960</v>
      </c>
    </row>
    <row r="24" spans="2:7" ht="5.0999999999999996" customHeight="1" thickBot="1" x14ac:dyDescent="0.25"/>
    <row r="25" spans="2:7" ht="30" customHeight="1" x14ac:dyDescent="0.2">
      <c r="B25" s="6" t="s">
        <v>18</v>
      </c>
      <c r="F25" s="4" t="s">
        <v>19</v>
      </c>
      <c r="G25" s="7"/>
    </row>
    <row r="26" spans="2:7" ht="5.0999999999999996" customHeight="1" x14ac:dyDescent="0.2"/>
    <row r="27" spans="2:7" ht="30" customHeight="1" x14ac:dyDescent="0.2">
      <c r="B27" s="6" t="s">
        <v>20</v>
      </c>
      <c r="F27" s="8" t="s">
        <v>21</v>
      </c>
      <c r="G27" s="7"/>
    </row>
    <row r="28" spans="2:7" ht="5.0999999999999996" customHeight="1" x14ac:dyDescent="0.2"/>
    <row r="29" spans="2:7" ht="30" customHeight="1" x14ac:dyDescent="0.2">
      <c r="F29" s="8" t="s">
        <v>22</v>
      </c>
      <c r="G29" s="7"/>
    </row>
    <row r="30" spans="2:7" ht="5.0999999999999996" customHeight="1" x14ac:dyDescent="0.2"/>
    <row r="31" spans="2:7" ht="30" customHeight="1" thickBot="1" x14ac:dyDescent="0.25">
      <c r="F31" s="8" t="s">
        <v>23</v>
      </c>
      <c r="G31" s="7"/>
    </row>
    <row r="32" spans="2:7" ht="30" customHeight="1" x14ac:dyDescent="0.2">
      <c r="F32" s="8"/>
      <c r="G32" s="25"/>
    </row>
    <row r="33" spans="2:7" ht="30" customHeight="1" x14ac:dyDescent="0.2">
      <c r="F33" s="8"/>
      <c r="G33" s="25"/>
    </row>
    <row r="34" spans="2:7" ht="30" customHeight="1" x14ac:dyDescent="0.2">
      <c r="F34" s="8"/>
      <c r="G34" s="25"/>
    </row>
    <row r="35" spans="2:7" ht="30" customHeight="1" x14ac:dyDescent="0.2">
      <c r="F35" s="8"/>
      <c r="G35" s="25"/>
    </row>
    <row r="36" spans="2:7" ht="30" customHeight="1" x14ac:dyDescent="0.2">
      <c r="F36" s="8"/>
      <c r="G36" s="25"/>
    </row>
    <row r="37" spans="2:7" ht="30" customHeight="1" x14ac:dyDescent="0.2">
      <c r="F37" s="8"/>
      <c r="G37" s="25"/>
    </row>
    <row r="38" spans="2:7" ht="30" customHeight="1" x14ac:dyDescent="0.2">
      <c r="F38" s="8"/>
      <c r="G38" s="25"/>
    </row>
    <row r="39" spans="2:7" ht="30" customHeight="1" x14ac:dyDescent="0.2">
      <c r="F39" s="8"/>
      <c r="G39" s="25"/>
    </row>
    <row r="40" spans="2:7" ht="30" customHeight="1" x14ac:dyDescent="0.2">
      <c r="F40" s="8"/>
      <c r="G40" s="25"/>
    </row>
    <row r="41" spans="2:7" ht="30" customHeight="1" x14ac:dyDescent="0.2">
      <c r="F41" s="8"/>
      <c r="G41" s="25"/>
    </row>
    <row r="42" spans="2:7" ht="30" customHeight="1" x14ac:dyDescent="0.2">
      <c r="F42" s="8"/>
      <c r="G42" s="25"/>
    </row>
    <row r="43" spans="2:7" ht="30" customHeight="1" x14ac:dyDescent="0.2">
      <c r="F43" s="8"/>
      <c r="G43" s="25"/>
    </row>
    <row r="44" spans="2:7" ht="30" customHeight="1" x14ac:dyDescent="0.2">
      <c r="F44" s="8"/>
      <c r="G44" s="25"/>
    </row>
    <row r="45" spans="2:7" ht="30" customHeight="1" x14ac:dyDescent="0.2">
      <c r="F45" s="8"/>
      <c r="G45" s="25"/>
    </row>
    <row r="46" spans="2:7" ht="30.6" x14ac:dyDescent="0.2">
      <c r="B46" s="9"/>
      <c r="C46" s="10"/>
      <c r="D46" s="18" t="s">
        <v>24</v>
      </c>
      <c r="E46" s="18"/>
      <c r="F46" s="18" t="s">
        <v>25</v>
      </c>
      <c r="G46" s="18"/>
    </row>
    <row r="47" spans="2:7" ht="40.799999999999997" x14ac:dyDescent="0.2">
      <c r="B47" s="12" t="s">
        <v>26</v>
      </c>
      <c r="C47" s="13" t="s">
        <v>27</v>
      </c>
      <c r="D47" s="11" t="s">
        <v>28</v>
      </c>
      <c r="E47" s="11" t="s">
        <v>29</v>
      </c>
      <c r="F47" s="11" t="s">
        <v>28</v>
      </c>
      <c r="G47" s="11" t="s">
        <v>29</v>
      </c>
    </row>
    <row r="48" spans="2:7" x14ac:dyDescent="0.2">
      <c r="B48" s="14" t="s">
        <v>30</v>
      </c>
      <c r="C48" s="14" t="s">
        <v>31</v>
      </c>
      <c r="D48" s="14" t="s">
        <v>32</v>
      </c>
      <c r="E48" s="14" t="s">
        <v>33</v>
      </c>
      <c r="F48" s="14" t="s">
        <v>34</v>
      </c>
      <c r="G48" s="14" t="s">
        <v>35</v>
      </c>
    </row>
    <row r="49" spans="2:7" ht="27" customHeight="1" x14ac:dyDescent="0.2">
      <c r="B49" s="21" t="s">
        <v>36</v>
      </c>
      <c r="C49" s="16" t="s">
        <v>37</v>
      </c>
      <c r="D49" s="31">
        <v>6014333</v>
      </c>
      <c r="E49" s="32" t="s">
        <v>38</v>
      </c>
      <c r="F49" s="31">
        <v>7347165</v>
      </c>
      <c r="G49" s="32" t="s">
        <v>38</v>
      </c>
    </row>
    <row r="50" spans="2:7" ht="25.5" customHeight="1" x14ac:dyDescent="0.2">
      <c r="B50" s="15" t="s">
        <v>39</v>
      </c>
      <c r="C50" s="16" t="s">
        <v>40</v>
      </c>
      <c r="D50" s="32" t="s">
        <v>38</v>
      </c>
      <c r="E50" s="31">
        <v>46827</v>
      </c>
      <c r="F50" s="32" t="s">
        <v>38</v>
      </c>
      <c r="G50" s="31">
        <v>129472.9</v>
      </c>
    </row>
    <row r="51" spans="2:7" ht="49.5" customHeight="1" x14ac:dyDescent="0.2">
      <c r="B51" s="20" t="s">
        <v>41</v>
      </c>
      <c r="C51" s="14" t="s">
        <v>42</v>
      </c>
      <c r="D51" s="33">
        <f>D49-E50</f>
        <v>5967506</v>
      </c>
      <c r="E51" s="34" t="s">
        <v>43</v>
      </c>
      <c r="F51" s="33">
        <v>7217692.0999999996</v>
      </c>
      <c r="G51" s="34" t="s">
        <v>43</v>
      </c>
    </row>
    <row r="52" spans="2:7" ht="30" customHeight="1" x14ac:dyDescent="0.2">
      <c r="B52" s="20" t="s">
        <v>44</v>
      </c>
      <c r="C52" s="14" t="s">
        <v>45</v>
      </c>
      <c r="D52" s="34" t="s">
        <v>38</v>
      </c>
      <c r="E52" s="33">
        <v>3246908.1</v>
      </c>
      <c r="F52" s="34" t="s">
        <v>38</v>
      </c>
      <c r="G52" s="33">
        <v>3727384</v>
      </c>
    </row>
    <row r="53" spans="2:7" ht="20.399999999999999" x14ac:dyDescent="0.2">
      <c r="B53" s="15" t="s">
        <v>46</v>
      </c>
      <c r="C53" s="16" t="s">
        <v>47</v>
      </c>
      <c r="D53" s="32" t="s">
        <v>38</v>
      </c>
      <c r="E53" s="32" t="s">
        <v>43</v>
      </c>
      <c r="F53" s="32" t="s">
        <v>38</v>
      </c>
      <c r="G53" s="31"/>
    </row>
    <row r="54" spans="2:7" ht="20.399999999999999" x14ac:dyDescent="0.2">
      <c r="B54" s="15" t="s">
        <v>48</v>
      </c>
      <c r="C54" s="16" t="s">
        <v>49</v>
      </c>
      <c r="D54" s="32" t="s">
        <v>38</v>
      </c>
      <c r="E54" s="31">
        <v>3246908.1</v>
      </c>
      <c r="F54" s="32" t="s">
        <v>38</v>
      </c>
      <c r="G54" s="31">
        <v>3727384</v>
      </c>
    </row>
    <row r="55" spans="2:7" ht="20.399999999999999" x14ac:dyDescent="0.2">
      <c r="B55" s="15" t="s">
        <v>50</v>
      </c>
      <c r="C55" s="16" t="s">
        <v>51</v>
      </c>
      <c r="D55" s="32" t="s">
        <v>38</v>
      </c>
      <c r="E55" s="32" t="s">
        <v>43</v>
      </c>
      <c r="F55" s="32" t="s">
        <v>38</v>
      </c>
      <c r="G55" s="31"/>
    </row>
    <row r="56" spans="2:7" ht="40.799999999999997" x14ac:dyDescent="0.2">
      <c r="B56" s="15" t="s">
        <v>52</v>
      </c>
      <c r="C56" s="16" t="s">
        <v>53</v>
      </c>
      <c r="D56" s="32" t="s">
        <v>38</v>
      </c>
      <c r="E56" s="32" t="s">
        <v>43</v>
      </c>
      <c r="F56" s="32" t="s">
        <v>38</v>
      </c>
      <c r="G56" s="32"/>
    </row>
    <row r="57" spans="2:7" ht="20.399999999999999" x14ac:dyDescent="0.2">
      <c r="B57" s="15" t="s">
        <v>54</v>
      </c>
      <c r="C57" s="16" t="s">
        <v>55</v>
      </c>
      <c r="D57" s="31">
        <v>621513.9</v>
      </c>
      <c r="E57" s="32" t="s">
        <v>38</v>
      </c>
      <c r="F57" s="31">
        <v>671463.4</v>
      </c>
      <c r="G57" s="32" t="s">
        <v>38</v>
      </c>
    </row>
    <row r="58" spans="2:7" ht="23.25" customHeight="1" x14ac:dyDescent="0.2">
      <c r="B58" s="17" t="s">
        <v>56</v>
      </c>
      <c r="C58" s="14" t="s">
        <v>57</v>
      </c>
      <c r="D58" s="33">
        <v>3342111.8</v>
      </c>
      <c r="E58" s="34" t="s">
        <v>43</v>
      </c>
      <c r="F58" s="33">
        <f>F51-G52+F57</f>
        <v>4161771.4999999995</v>
      </c>
      <c r="G58" s="34" t="s">
        <v>43</v>
      </c>
    </row>
    <row r="59" spans="2:7" ht="40.799999999999997" x14ac:dyDescent="0.2">
      <c r="B59" s="23" t="s">
        <v>58</v>
      </c>
      <c r="C59" s="14" t="s">
        <v>59</v>
      </c>
      <c r="D59" s="34" t="s">
        <v>43</v>
      </c>
      <c r="E59" s="34" t="s">
        <v>38</v>
      </c>
      <c r="F59" s="34" t="s">
        <v>43</v>
      </c>
      <c r="G59" s="34" t="s">
        <v>38</v>
      </c>
    </row>
    <row r="60" spans="2:7" ht="20.399999999999999" x14ac:dyDescent="0.2">
      <c r="B60" s="15" t="s">
        <v>60</v>
      </c>
      <c r="C60" s="16" t="s">
        <v>61</v>
      </c>
      <c r="D60" s="32" t="s">
        <v>43</v>
      </c>
      <c r="E60" s="32" t="s">
        <v>38</v>
      </c>
      <c r="F60" s="32" t="s">
        <v>43</v>
      </c>
      <c r="G60" s="32" t="s">
        <v>38</v>
      </c>
    </row>
    <row r="61" spans="2:7" ht="20.399999999999999" x14ac:dyDescent="0.2">
      <c r="B61" s="15" t="s">
        <v>62</v>
      </c>
      <c r="C61" s="16" t="s">
        <v>63</v>
      </c>
      <c r="D61" s="32" t="s">
        <v>43</v>
      </c>
      <c r="E61" s="32" t="s">
        <v>38</v>
      </c>
      <c r="F61" s="32" t="s">
        <v>43</v>
      </c>
      <c r="G61" s="32" t="s">
        <v>38</v>
      </c>
    </row>
    <row r="62" spans="2:7" ht="20.399999999999999" x14ac:dyDescent="0.2">
      <c r="B62" s="21" t="s">
        <v>64</v>
      </c>
      <c r="C62" s="16" t="s">
        <v>65</v>
      </c>
      <c r="D62" s="32" t="s">
        <v>43</v>
      </c>
      <c r="E62" s="32" t="s">
        <v>38</v>
      </c>
      <c r="F62" s="32" t="s">
        <v>43</v>
      </c>
      <c r="G62" s="32" t="s">
        <v>38</v>
      </c>
    </row>
    <row r="63" spans="2:7" ht="20.399999999999999" x14ac:dyDescent="0.2">
      <c r="B63" s="15" t="s">
        <v>66</v>
      </c>
      <c r="C63" s="16" t="s">
        <v>67</v>
      </c>
      <c r="D63" s="32" t="s">
        <v>43</v>
      </c>
      <c r="E63" s="32" t="s">
        <v>38</v>
      </c>
      <c r="F63" s="32" t="s">
        <v>43</v>
      </c>
      <c r="G63" s="32" t="s">
        <v>38</v>
      </c>
    </row>
    <row r="64" spans="2:7" ht="20.399999999999999" x14ac:dyDescent="0.2">
      <c r="B64" s="15" t="s">
        <v>68</v>
      </c>
      <c r="C64" s="16" t="s">
        <v>69</v>
      </c>
      <c r="D64" s="32" t="s">
        <v>43</v>
      </c>
      <c r="E64" s="32" t="s">
        <v>38</v>
      </c>
      <c r="F64" s="31">
        <v>0</v>
      </c>
      <c r="G64" s="32" t="s">
        <v>38</v>
      </c>
    </row>
    <row r="65" spans="2:7" ht="40.799999999999997" x14ac:dyDescent="0.2">
      <c r="B65" s="20" t="s">
        <v>70</v>
      </c>
      <c r="C65" s="14" t="s">
        <v>71</v>
      </c>
      <c r="D65" s="34" t="s">
        <v>38</v>
      </c>
      <c r="E65" s="34" t="s">
        <v>43</v>
      </c>
      <c r="F65" s="34" t="s">
        <v>38</v>
      </c>
      <c r="G65" s="34"/>
    </row>
    <row r="66" spans="2:7" ht="20.399999999999999" x14ac:dyDescent="0.2">
      <c r="B66" s="15" t="s">
        <v>72</v>
      </c>
      <c r="C66" s="16" t="s">
        <v>73</v>
      </c>
      <c r="D66" s="32" t="s">
        <v>38</v>
      </c>
      <c r="E66" s="32" t="s">
        <v>43</v>
      </c>
      <c r="F66" s="32" t="s">
        <v>38</v>
      </c>
      <c r="G66" s="32"/>
    </row>
    <row r="67" spans="2:7" ht="34.5" customHeight="1" x14ac:dyDescent="0.2">
      <c r="B67" s="15" t="s">
        <v>74</v>
      </c>
      <c r="C67" s="16" t="s">
        <v>75</v>
      </c>
      <c r="D67" s="32" t="s">
        <v>38</v>
      </c>
      <c r="E67" s="32" t="s">
        <v>43</v>
      </c>
      <c r="F67" s="32" t="s">
        <v>38</v>
      </c>
      <c r="G67" s="32" t="s">
        <v>43</v>
      </c>
    </row>
    <row r="68" spans="2:7" ht="20.399999999999999" x14ac:dyDescent="0.2">
      <c r="B68" s="15" t="s">
        <v>76</v>
      </c>
      <c r="C68" s="16" t="s">
        <v>77</v>
      </c>
      <c r="D68" s="32" t="s">
        <v>38</v>
      </c>
      <c r="E68" s="32" t="s">
        <v>43</v>
      </c>
      <c r="F68" s="32" t="s">
        <v>38</v>
      </c>
      <c r="G68" s="32" t="s">
        <v>43</v>
      </c>
    </row>
    <row r="69" spans="2:7" ht="20.399999999999999" x14ac:dyDescent="0.2">
      <c r="B69" s="15" t="s">
        <v>78</v>
      </c>
      <c r="C69" s="16" t="s">
        <v>79</v>
      </c>
      <c r="D69" s="32" t="s">
        <v>38</v>
      </c>
      <c r="E69" s="32" t="s">
        <v>43</v>
      </c>
      <c r="F69" s="32" t="s">
        <v>38</v>
      </c>
      <c r="G69" s="32" t="s">
        <v>43</v>
      </c>
    </row>
    <row r="70" spans="2:7" ht="34.5" customHeight="1" x14ac:dyDescent="0.2">
      <c r="B70" s="24" t="s">
        <v>80</v>
      </c>
      <c r="C70" s="14" t="s">
        <v>81</v>
      </c>
      <c r="D70" s="33">
        <v>3342111.8</v>
      </c>
      <c r="E70" s="34" t="s">
        <v>43</v>
      </c>
      <c r="F70" s="33">
        <f>F58+F64</f>
        <v>4161771.4999999995</v>
      </c>
      <c r="G70" s="34" t="s">
        <v>43</v>
      </c>
    </row>
    <row r="71" spans="2:7" ht="24" customHeight="1" x14ac:dyDescent="0.2">
      <c r="B71" s="15" t="s">
        <v>82</v>
      </c>
      <c r="C71" s="16" t="s">
        <v>83</v>
      </c>
      <c r="D71" s="32" t="s">
        <v>43</v>
      </c>
      <c r="E71" s="32" t="s">
        <v>43</v>
      </c>
      <c r="F71" s="31" t="s">
        <v>43</v>
      </c>
      <c r="G71" s="32" t="s">
        <v>43</v>
      </c>
    </row>
    <row r="72" spans="2:7" ht="30.6" x14ac:dyDescent="0.2">
      <c r="B72" s="24" t="s">
        <v>84</v>
      </c>
      <c r="C72" s="14" t="s">
        <v>85</v>
      </c>
      <c r="D72" s="33">
        <v>3342111.8</v>
      </c>
      <c r="E72" s="34" t="s">
        <v>43</v>
      </c>
      <c r="F72" s="33">
        <v>4161771.5</v>
      </c>
      <c r="G72" s="34" t="s">
        <v>43</v>
      </c>
    </row>
    <row r="73" spans="2:7" ht="20.399999999999999" x14ac:dyDescent="0.2">
      <c r="B73" s="15" t="s">
        <v>86</v>
      </c>
      <c r="C73" s="16" t="s">
        <v>87</v>
      </c>
      <c r="D73" s="32" t="s">
        <v>38</v>
      </c>
      <c r="E73" s="31">
        <v>0</v>
      </c>
      <c r="F73" s="32" t="s">
        <v>38</v>
      </c>
      <c r="G73" s="31">
        <v>0</v>
      </c>
    </row>
    <row r="74" spans="2:7" ht="21" customHeight="1" x14ac:dyDescent="0.2">
      <c r="B74" s="15" t="s">
        <v>88</v>
      </c>
      <c r="C74" s="16" t="s">
        <v>89</v>
      </c>
      <c r="D74" s="32" t="s">
        <v>38</v>
      </c>
      <c r="E74" s="32">
        <v>3309979.4</v>
      </c>
      <c r="F74" s="32" t="s">
        <v>38</v>
      </c>
      <c r="G74" s="32">
        <v>3818351.3</v>
      </c>
    </row>
    <row r="75" spans="2:7" ht="31.5" customHeight="1" x14ac:dyDescent="0.2">
      <c r="B75" s="20" t="s">
        <v>90</v>
      </c>
      <c r="C75" s="14" t="s">
        <v>91</v>
      </c>
      <c r="D75" s="34">
        <v>32132.400000000001</v>
      </c>
      <c r="E75" s="33">
        <v>0</v>
      </c>
      <c r="F75" s="34">
        <v>343420.2</v>
      </c>
      <c r="G75" s="33">
        <v>0</v>
      </c>
    </row>
    <row r="77" spans="2:7" ht="20.25" customHeight="1" x14ac:dyDescent="0.2"/>
  </sheetData>
  <pageMargins left="0.75" right="0.75" top="1" bottom="1" header="0.5" footer="0.5"/>
  <pageSetup paperSize="9" scale="77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2018-05-02T08:59:55Z</cp:lastPrinted>
  <dcterms:created xsi:type="dcterms:W3CDTF">2018-06-22T06:08:03Z</dcterms:created>
  <dcterms:modified xsi:type="dcterms:W3CDTF">2018-11-02T06:32:16Z</dcterms:modified>
</cp:coreProperties>
</file>