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y\Desktop\Отработка\Eskijuva\08\"/>
    </mc:Choice>
  </mc:AlternateContent>
  <bookViews>
    <workbookView xWindow="0" yWindow="0" windowWidth="24000" windowHeight="9735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  <sheet name="Таблица5" sheetId="6" r:id="rId6"/>
  </sheets>
  <calcPr calcId="152511" refMode="R1C1"/>
</workbook>
</file>

<file path=xl/calcChain.xml><?xml version="1.0" encoding="utf-8"?>
<calcChain xmlns="http://schemas.openxmlformats.org/spreadsheetml/2006/main">
  <c r="J22" i="5" l="1"/>
  <c r="J23" i="5" s="1"/>
  <c r="H22" i="5"/>
  <c r="H23" i="5" s="1"/>
  <c r="J24" i="2"/>
  <c r="H24" i="2"/>
  <c r="K30" i="3" l="1"/>
  <c r="J25" i="5"/>
</calcChain>
</file>

<file path=xl/sharedStrings.xml><?xml version="1.0" encoding="utf-8"?>
<sst xmlns="http://schemas.openxmlformats.org/spreadsheetml/2006/main" count="398" uniqueCount="284">
  <si>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</si>
  <si>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</si>
  <si>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</si>
  <si>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</si>
  <si>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</si>
  <si>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</si>
  <si>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апрел 2017 йилга</t>
  </si>
  <si>
    <t>на 1 апреля 2017 года</t>
  </si>
  <si>
    <t>Кодлар
Коды</t>
  </si>
  <si>
    <t>БҲУТ бўйича 1 - шакл
Форма №1 по ОКУД</t>
  </si>
  <si>
    <t>О 710001</t>
  </si>
  <si>
    <t>Корхона, ташкилот</t>
  </si>
  <si>
    <t>"Эски жува дехкон бозори" АО</t>
  </si>
  <si>
    <t>КТУТ бўйича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</si>
  <si>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</si>
  <si>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</si>
  <si>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</si>
  <si>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</si>
  <si>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</si>
  <si>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Отрасль (вид деятельности)</t>
  </si>
  <si>
    <t>по ОКОНХ</t>
  </si>
  <si>
    <t>Ташкилий - ҳуқуқий шакли</t>
  </si>
  <si>
    <t/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</si>
  <si>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</si>
  <si>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</si>
  <si>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</si>
  <si>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</si>
  <si>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</si>
  <si>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Акциядорлик жамияти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</si>
  <si>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</si>
  <si>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</si>
  <si>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</si>
  <si>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</si>
  <si>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</si>
  <si>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"Тошбозорсавдо" уюшмаси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</si>
  <si>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</si>
  <si>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</si>
  <si>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</si>
  <si>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</si>
  <si>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</si>
  <si>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</si>
  <si>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Индентификационный номер налогоплательщика</t>
  </si>
  <si>
    <t>ИНН</t>
  </si>
  <si>
    <t>Ҳудуд</t>
  </si>
  <si>
    <t>МҲОБТ</t>
  </si>
  <si>
    <t>Территория</t>
  </si>
  <si>
    <t>СОАТО</t>
  </si>
  <si>
    <t>Манзил</t>
  </si>
  <si>
    <t>Тошкент ш., Шайхонтохур  тумани,  Бозор майдони 28  уй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</si>
  <si>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</si>
  <si>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</si>
  <si>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</si>
  <si>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</si>
  <si>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</si>
  <si>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</si>
  <si>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</si>
  <si>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</si>
  <si>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</si>
  <si>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</si>
  <si>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</si>
  <si>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</si>
  <si>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</si>
  <si>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</si>
  <si>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</si>
  <si>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</si>
  <si>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</si>
  <si>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</si>
  <si>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</si>
  <si>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</si>
  <si>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</si>
  <si>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</si>
  <si>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</si>
  <si>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</si>
  <si>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</si>
  <si>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</si>
  <si>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стоимости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</si>
  <si>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</si>
  <si>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</si>
  <si>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</si>
  <si>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</si>
  <si>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</si>
  <si>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</si>
  <si>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</si>
  <si>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</si>
  <si>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</si>
  <si>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</si>
  <si>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</si>
  <si>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</si>
  <si>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</si>
  <si>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</si>
  <si>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</si>
  <si>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</si>
  <si>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</si>
  <si>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</si>
  <si>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</si>
  <si>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</si>
  <si>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</si>
  <si>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</si>
  <si>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</si>
  <si>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</si>
  <si>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</si>
  <si>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</si>
  <si>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</si>
  <si>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</si>
  <si>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</si>
  <si>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</si>
  <si>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</si>
  <si>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</si>
  <si>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</si>
  <si>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</si>
  <si>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</si>
  <si>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</si>
  <si>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</si>
  <si>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</si>
  <si>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</si>
  <si>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</si>
  <si>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</si>
  <si>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</si>
  <si>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</si>
  <si>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</si>
  <si>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</si>
  <si>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</si>
  <si>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</si>
  <si>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</si>
  <si>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</si>
  <si>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</si>
  <si>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</si>
  <si>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</si>
  <si>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</si>
  <si>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</si>
  <si>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пресоналу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</si>
  <si>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</si>
  <si>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</si>
  <si>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</si>
  <si>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</si>
  <si>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</si>
  <si>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</si>
  <si>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</si>
  <si>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</si>
  <si>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</si>
  <si>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</si>
  <si>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</si>
  <si>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</si>
  <si>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</si>
  <si>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</si>
  <si>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</si>
  <si>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</si>
  <si>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</si>
  <si>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</si>
  <si>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</si>
  <si>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</si>
  <si>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</si>
  <si>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</si>
  <si>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</si>
  <si>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</si>
  <si>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</si>
  <si>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</si>
  <si>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</si>
  <si>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</si>
  <si>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</si>
  <si>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</si>
  <si>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</si>
  <si>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</si>
  <si>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</si>
  <si>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</si>
  <si>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</si>
  <si>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</si>
  <si>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</si>
  <si>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</si>
  <si>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</si>
  <si>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</si>
  <si>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</si>
  <si>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</si>
  <si>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</si>
  <si>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</si>
  <si>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</si>
  <si>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</si>
  <si>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</si>
  <si>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</si>
  <si>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</si>
  <si>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</si>
  <si>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</si>
  <si>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</si>
  <si>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</si>
  <si>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</si>
  <si>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</si>
  <si>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</si>
  <si>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</si>
  <si>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</si>
  <si>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</si>
  <si>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</si>
  <si>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</si>
  <si>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</si>
  <si>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</si>
  <si>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</si>
  <si>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</si>
  <si>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</si>
  <si>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</si>
  <si>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</si>
  <si>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</si>
  <si>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</si>
  <si>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</si>
  <si>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</si>
  <si>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</si>
  <si>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</si>
  <si>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</si>
  <si>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</si>
  <si>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</si>
  <si>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</si>
  <si>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</si>
  <si>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</si>
  <si>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</si>
  <si>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</si>
  <si>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</si>
  <si>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</si>
  <si>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дочерними и зависимыми хозяйственными
обществам (6120)</t>
  </si>
  <si>
    <t>630</t>
  </si>
  <si>
    <t>Кечиктирилган даромадлар (6210, 6220, 6230)
Отсроенные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</si>
  <si>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</si>
  <si>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</si>
  <si>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</si>
  <si>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</si>
  <si>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</si>
  <si>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</si>
  <si>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</si>
  <si>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</si>
  <si>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</si>
  <si>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</si>
  <si>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</si>
  <si>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</si>
  <si>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</si>
  <si>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</si>
  <si>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</si>
  <si>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</si>
  <si>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</si>
  <si>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</si>
  <si>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</si>
  <si>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</si>
  <si>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</si>
  <si>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</si>
  <si>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</si>
  <si>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</si>
  <si>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</si>
  <si>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</si>
  <si>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</si>
  <si>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</si>
  <si>
    <t>БАЛАНСДАН ТАШҚАРИ СЧЕТЛАРДА</t>
  </si>
  <si>
    <t>ҲИСОБГА ОЛИНГАН ҚИММАТЛИКЛАРНИНГ</t>
  </si>
  <si>
    <t>МАВЖУДЛИГИ ТЎҒРИСИДА МАЪЛУМОТ</t>
  </si>
  <si>
    <t>СПРАВКА О НАЛИЧИИ ЦЕННОСТЕЙ,</t>
  </si>
  <si>
    <t>УЧИТЫВАЕМЫХ НА ЗАБАЛАНСОВЫХ</t>
  </si>
  <si>
    <t>СЧЕТАХ</t>
  </si>
  <si>
    <t>Қисқа муддатли ижрага олинган асосий воситалар (001)
Основные средства, полученные по краткосрочной аренде (001)</t>
  </si>
  <si>
    <t>790</t>
  </si>
  <si>
    <t>Масъул сақлашга қабул қилинган товар-моддий қимматликлар (002)
Товарно-материальные ценности. принятые на ответственное
хранение (002)</t>
  </si>
  <si>
    <t>800</t>
  </si>
  <si>
    <t>Қайта ишлашга қабул қилинган материаллар (003)
Материалы, принятые в переработку (003)</t>
  </si>
  <si>
    <t>810</t>
  </si>
  <si>
    <t>Комиссияга қабул қилинган товарлар (004)
Товары, принятые на комиссию (004)</t>
  </si>
  <si>
    <t>820</t>
  </si>
  <si>
    <t>Ўрнатиш учун қабул қилинган ускуналар (005)
Оборудование, принятое для монтажа (005)</t>
  </si>
  <si>
    <t>830</t>
  </si>
  <si>
    <t>Қатъий ҳисобот бланкалари (006)
Бланки сторогой отчетности (006)</t>
  </si>
  <si>
    <t>840</t>
  </si>
  <si>
    <t>Тўловга қобилиятсиз дебиторларнинг зарарга ҳисобдан чиқарилган
қарзи (007)
Списание в убыток задолженность неплатежеспособных дебиторов (007)</t>
  </si>
  <si>
    <t>850</t>
  </si>
  <si>
    <t>Олинган мажбурият ва тўловларнинг таъминоти (008)
Обеспечение обязательств и платежей - полученные (008)</t>
  </si>
  <si>
    <t>860</t>
  </si>
  <si>
    <t>Берилган мажбурият ва тўловларнинг таъминоти (009)
Обеспечение обязательств и платежей - выданные (009)</t>
  </si>
  <si>
    <t>870</t>
  </si>
  <si>
    <t>Узоқ муддатли ижара шартномасига асосан берилган асосий
воситачи (010)
Основные средства. сданные по договору долгосрочной аренды (010)</t>
  </si>
  <si>
    <t>880</t>
  </si>
  <si>
    <t>Ссуда шартномаси бўйича олинган мулклар (011)
Имущество, полуенное по договору ссуды (011)</t>
  </si>
  <si>
    <t>890</t>
  </si>
  <si>
    <t>Келгуси даврларда солиқ солинадиган базадан чиқариладиган 
харажатлар (012)
Расходы. исключаемые из налогооблагаемой базы следующих
периодов (012)</t>
  </si>
  <si>
    <t>900</t>
  </si>
  <si>
    <t>Вақтинчалик солиқ имтиезлари (турлари бўйича) (013)
Временные налоговые льготы (по видам) (013)</t>
  </si>
  <si>
    <t>910</t>
  </si>
  <si>
    <t>Фойдаланишдаги инвентарь ва хўжалик жиҳозлари (014)
Инвентарь и хозяйственные принадлежности в эксплуатации (014)</t>
  </si>
  <si>
    <t>920</t>
  </si>
  <si>
    <t>Раҳбар</t>
  </si>
  <si>
    <t xml:space="preserve">                          Машарипов О.</t>
  </si>
  <si>
    <t xml:space="preserve">Бош бухгалтер                     </t>
  </si>
  <si>
    <t xml:space="preserve">                      Иргашева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</si>
</sst>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26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i/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8" fillId="0" borderId="17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0" fillId="0" borderId="23" xfId="0" applyFont="1" applyBorder="1" applyAlignment="1"/>
    <xf numFmtId="4" fontId="21" fillId="0" borderId="13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168" fontId="0" fillId="0" borderId="16" xfId="0" applyNumberFormat="1" applyFont="1" applyBorder="1" applyAlignment="1">
      <alignment horizontal="center" vertical="center"/>
    </xf>
    <xf numFmtId="168" fontId="0" fillId="0" borderId="17" xfId="0" applyNumberFormat="1" applyFont="1" applyBorder="1" applyAlignment="1">
      <alignment horizontal="center" vertical="center"/>
    </xf>
    <xf numFmtId="168" fontId="0" fillId="33" borderId="16" xfId="0" applyNumberFormat="1" applyFont="1" applyFill="1" applyBorder="1" applyAlignment="1">
      <alignment horizontal="center" vertical="center"/>
    </xf>
    <xf numFmtId="168" fontId="0" fillId="33" borderId="17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0" fillId="0" borderId="10" xfId="0" applyFont="1" applyBorder="1" applyAlignment="1">
      <alignment horizontal="center" vertical="center"/>
    </xf>
    <xf numFmtId="168" fontId="21" fillId="0" borderId="16" xfId="0" applyNumberFormat="1" applyFont="1" applyBorder="1" applyAlignment="1">
      <alignment horizontal="center" vertical="center"/>
    </xf>
    <xf numFmtId="168" fontId="21" fillId="0" borderId="17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2" xfId="0" applyFont="1" applyBorder="1" applyAlignment="1">
      <alignment wrapText="1"/>
    </xf>
    <xf numFmtId="0" fontId="21" fillId="0" borderId="22" xfId="0" applyFont="1" applyBorder="1" applyAlignment="1">
      <alignment horizontal="center" vertical="center"/>
    </xf>
    <xf numFmtId="168" fontId="20" fillId="0" borderId="16" xfId="0" applyNumberFormat="1" applyFont="1" applyBorder="1" applyAlignment="1">
      <alignment horizontal="center" vertical="center"/>
    </xf>
    <xf numFmtId="168" fontId="20" fillId="0" borderId="17" xfId="0" applyNumberFormat="1" applyFont="1" applyBorder="1" applyAlignment="1">
      <alignment horizontal="center" vertical="center"/>
    </xf>
    <xf numFmtId="168" fontId="18" fillId="0" borderId="16" xfId="0" applyNumberFormat="1" applyFont="1" applyBorder="1" applyAlignment="1">
      <alignment horizontal="center" vertical="center" wrapText="1"/>
    </xf>
    <xf numFmtId="168" fontId="18" fillId="0" borderId="17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24" xfId="0" applyFont="1" applyBorder="1" applyAlignment="1">
      <alignment horizontal="center" vertical="center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1" fillId="0" borderId="23" xfId="0" applyFont="1" applyBorder="1" applyAlignment="1">
      <alignment horizontal="center" vertical="center"/>
    </xf>
    <xf numFmtId="168" fontId="0" fillId="0" borderId="16" xfId="0" applyNumberFormat="1" applyFont="1" applyFill="1" applyBorder="1" applyAlignment="1">
      <alignment horizontal="center" vertical="center"/>
    </xf>
    <xf numFmtId="168" fontId="0" fillId="0" borderId="17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68" fontId="20" fillId="0" borderId="16" xfId="0" applyNumberFormat="1" applyFont="1" applyFill="1" applyBorder="1" applyAlignment="1">
      <alignment horizontal="center" vertical="center"/>
    </xf>
    <xf numFmtId="168" fontId="20" fillId="0" borderId="17" xfId="0" applyNumberFormat="1" applyFont="1" applyFill="1" applyBorder="1" applyAlignment="1">
      <alignment horizontal="center" vertical="center"/>
    </xf>
    <xf numFmtId="168" fontId="0" fillId="0" borderId="0" xfId="0" applyNumberFormat="1">
      <alignment horizontal="left"/>
    </xf>
    <xf numFmtId="0" fontId="25" fillId="0" borderId="1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18" xfId="0" applyFont="1" applyBorder="1" applyAlignment="1"/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18" fillId="0" borderId="18" xfId="0" applyFont="1" applyBorder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  <xf numFmtId="0" fontId="18" fillId="0" borderId="15" xfId="0" applyFont="1" applyBorder="1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topLeftCell="A4" workbookViewId="0">
      <selection activeCell="C19" sqref="C19"/>
    </sheetView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2:8" ht="12" customHeight="1" x14ac:dyDescent="0.2"/>
    <row r="2" spans="2:8" ht="12" customHeight="1" x14ac:dyDescent="0.2">
      <c r="E2" s="2" t="s">
        <v>0</v>
      </c>
      <c r="F2" s="2"/>
      <c r="G2" s="2"/>
      <c r="H2" s="2"/>
    </row>
    <row r="3" spans="2:8" ht="12" customHeight="1" x14ac:dyDescent="0.2">
      <c r="E3" s="2" t="s">
        <v>1</v>
      </c>
      <c r="F3" s="2"/>
      <c r="G3" s="2"/>
      <c r="H3" s="2"/>
    </row>
    <row r="4" spans="2:8" ht="12" customHeight="1" x14ac:dyDescent="0.2">
      <c r="E4" s="2" t="s">
        <v>2</v>
      </c>
      <c r="F4" s="2"/>
      <c r="G4" s="2"/>
      <c r="H4" s="2"/>
    </row>
    <row r="5" spans="2:8" ht="13.5" customHeight="1" x14ac:dyDescent="0.2">
      <c r="E5" s="2" t="s">
        <v>3</v>
      </c>
      <c r="F5" s="2"/>
      <c r="G5" s="2"/>
      <c r="H5" s="2"/>
    </row>
    <row r="6" spans="2:8" ht="12" customHeight="1" x14ac:dyDescent="0.2"/>
    <row r="7" spans="2:8" ht="12" customHeight="1" x14ac:dyDescent="0.2"/>
    <row r="8" spans="2:8" ht="12" customHeight="1" x14ac:dyDescent="0.2"/>
    <row r="9" spans="2:8" ht="12" customHeight="1" x14ac:dyDescent="0.2"/>
    <row r="10" spans="2:8" ht="12" customHeight="1" x14ac:dyDescent="0.2"/>
    <row r="11" spans="2:8" ht="12" customHeight="1" x14ac:dyDescent="0.2"/>
    <row r="12" spans="2:8" ht="10.5" customHeight="1" x14ac:dyDescent="0.2"/>
    <row r="13" spans="2:8" ht="15" customHeight="1" x14ac:dyDescent="0.2">
      <c r="B13" s="3" t="s">
        <v>4</v>
      </c>
      <c r="C13" s="3"/>
      <c r="D13" s="3"/>
      <c r="E13" s="3"/>
      <c r="F13" s="3"/>
      <c r="G13" s="3"/>
      <c r="H13" s="3"/>
    </row>
    <row r="14" spans="2:8" ht="15" customHeight="1" x14ac:dyDescent="0.2">
      <c r="B14" s="3" t="s">
        <v>5</v>
      </c>
      <c r="C14" s="3"/>
      <c r="D14" s="3"/>
      <c r="E14" s="3"/>
      <c r="F14" s="3"/>
      <c r="G14" s="3"/>
      <c r="H14" s="3"/>
    </row>
    <row r="15" spans="2:8" ht="15" customHeight="1" x14ac:dyDescent="0.2">
      <c r="B15" s="4" t="s">
        <v>6</v>
      </c>
      <c r="C15" s="4"/>
      <c r="D15" s="4"/>
      <c r="E15" s="4"/>
      <c r="F15" s="4"/>
      <c r="G15" s="4"/>
      <c r="H15" s="4"/>
    </row>
    <row r="16" spans="2:8" ht="15" customHeight="1" x14ac:dyDescent="0.2">
      <c r="B16" s="4" t="s">
        <v>7</v>
      </c>
      <c r="C16" s="4"/>
      <c r="D16" s="4"/>
      <c r="E16" s="4"/>
      <c r="F16" s="4"/>
      <c r="G16" s="4"/>
      <c r="H16" s="4"/>
    </row>
    <row r="17" spans="2:8" ht="12" customHeight="1" x14ac:dyDescent="0.2"/>
    <row r="18" spans="2:8" ht="12" customHeight="1" x14ac:dyDescent="0.2">
      <c r="G18" s="5" t="s">
        <v>8</v>
      </c>
      <c r="H18" s="6"/>
    </row>
    <row r="19" spans="2:8" ht="12" customHeight="1" x14ac:dyDescent="0.2">
      <c r="G19" s="7"/>
      <c r="H19" s="8"/>
    </row>
    <row r="20" spans="2:8" ht="21.75" customHeight="1" x14ac:dyDescent="0.2">
      <c r="E20" s="9" t="s">
        <v>9</v>
      </c>
      <c r="F20" s="9"/>
      <c r="G20" s="10" t="s">
        <v>10</v>
      </c>
      <c r="H20" s="11"/>
    </row>
    <row r="21" spans="2:8" ht="12" customHeight="1" x14ac:dyDescent="0.2"/>
    <row r="22" spans="2:8" ht="12" customHeight="1" x14ac:dyDescent="0.2">
      <c r="B22" s="1" t="s">
        <v>11</v>
      </c>
      <c r="C22" s="12" t="s">
        <v>12</v>
      </c>
      <c r="D22" s="12"/>
      <c r="E22" s="13" t="s">
        <v>13</v>
      </c>
      <c r="F22" s="13"/>
      <c r="G22" s="14">
        <v>1574252</v>
      </c>
      <c r="H22" s="15"/>
    </row>
    <row r="23" spans="2:8" ht="12" customHeight="1" x14ac:dyDescent="0.2">
      <c r="B23" s="18" t="s">
        <v>14</v>
      </c>
      <c r="C23" s="12"/>
      <c r="D23" s="12"/>
      <c r="E23" s="13" t="s">
        <v>15</v>
      </c>
      <c r="F23" s="13"/>
      <c r="G23" s="16"/>
      <c r="H23" s="17"/>
    </row>
    <row r="24" spans="2:8" ht="12" customHeight="1" x14ac:dyDescent="0.2"/>
    <row r="25" spans="2:8" ht="12" customHeight="1" x14ac:dyDescent="0.2">
      <c r="B25" s="19" t="s">
        <v>16</v>
      </c>
      <c r="C25" s="20" t="s">
        <v>17</v>
      </c>
      <c r="D25" s="20"/>
      <c r="E25" s="13" t="s">
        <v>18</v>
      </c>
      <c r="F25" s="13"/>
      <c r="G25" s="14">
        <v>71270</v>
      </c>
      <c r="H25" s="15"/>
    </row>
    <row r="26" spans="2:8" ht="12" customHeight="1" x14ac:dyDescent="0.2">
      <c r="B26" s="18" t="s">
        <v>19</v>
      </c>
      <c r="C26" s="20"/>
      <c r="D26" s="20"/>
      <c r="E26" s="13" t="s">
        <v>20</v>
      </c>
      <c r="F26" s="13"/>
      <c r="G26" s="16"/>
      <c r="H26" s="17"/>
    </row>
    <row r="27" spans="2:8" ht="12" customHeight="1" x14ac:dyDescent="0.2"/>
    <row r="28" spans="2:8" ht="12" customHeight="1" x14ac:dyDescent="0.2">
      <c r="B28" s="19" t="s">
        <v>21</v>
      </c>
      <c r="C28" s="20" t="s">
        <v>22</v>
      </c>
      <c r="D28" s="20"/>
      <c r="E28" s="13" t="s">
        <v>23</v>
      </c>
      <c r="F28" s="13"/>
      <c r="G28" s="14" t="s">
        <v>24</v>
      </c>
      <c r="H28" s="15"/>
    </row>
    <row r="29" spans="2:8" ht="12" customHeight="1" x14ac:dyDescent="0.2">
      <c r="B29" s="18" t="s">
        <v>25</v>
      </c>
      <c r="C29" s="20"/>
      <c r="D29" s="20"/>
      <c r="E29" s="13" t="s">
        <v>26</v>
      </c>
      <c r="F29" s="13"/>
      <c r="G29" s="16"/>
      <c r="H29" s="17"/>
    </row>
    <row r="30" spans="2:8" ht="12" customHeight="1" x14ac:dyDescent="0.2"/>
    <row r="31" spans="2:8" ht="12" customHeight="1" x14ac:dyDescent="0.2">
      <c r="B31" s="19" t="s">
        <v>27</v>
      </c>
      <c r="C31" s="20" t="s">
        <v>28</v>
      </c>
      <c r="D31" s="20"/>
      <c r="E31" s="13" t="s">
        <v>29</v>
      </c>
      <c r="F31" s="13"/>
      <c r="G31" s="14" t="s">
        <v>30</v>
      </c>
      <c r="H31" s="15"/>
    </row>
    <row r="32" spans="2:8" ht="12" customHeight="1" x14ac:dyDescent="0.2">
      <c r="B32" s="18" t="s">
        <v>31</v>
      </c>
      <c r="C32" s="20"/>
      <c r="D32" s="20"/>
      <c r="E32" s="13" t="s">
        <v>32</v>
      </c>
      <c r="F32" s="13"/>
      <c r="G32" s="16"/>
      <c r="H32" s="17"/>
    </row>
    <row r="33" spans="2:8" ht="12" customHeight="1" x14ac:dyDescent="0.2"/>
    <row r="34" spans="2:8" ht="12" customHeight="1" x14ac:dyDescent="0.2">
      <c r="B34" s="21" t="s">
        <v>33</v>
      </c>
      <c r="C34" s="20" t="s">
        <v>34</v>
      </c>
      <c r="D34" s="20"/>
      <c r="E34" s="13" t="s">
        <v>35</v>
      </c>
      <c r="F34" s="13"/>
      <c r="G34" s="14" t="s">
        <v>36</v>
      </c>
      <c r="H34" s="15"/>
    </row>
    <row r="35" spans="2:8" ht="12" customHeight="1" x14ac:dyDescent="0.2">
      <c r="B35" s="18" t="s">
        <v>37</v>
      </c>
      <c r="C35" s="20"/>
      <c r="D35" s="20"/>
      <c r="E35" s="13" t="s">
        <v>38</v>
      </c>
      <c r="F35" s="13"/>
      <c r="G35" s="16"/>
      <c r="H35" s="17"/>
    </row>
    <row r="36" spans="2:8" ht="12" customHeight="1" x14ac:dyDescent="0.2"/>
    <row r="37" spans="2:8" ht="12" customHeight="1" x14ac:dyDescent="0.2">
      <c r="B37" s="22" t="s">
        <v>39</v>
      </c>
      <c r="C37" s="22"/>
      <c r="E37" s="13" t="s">
        <v>40</v>
      </c>
      <c r="F37" s="13"/>
      <c r="G37" s="14">
        <v>201837960</v>
      </c>
      <c r="H37" s="15"/>
    </row>
    <row r="38" spans="2:8" ht="21.75" customHeight="1" x14ac:dyDescent="0.2">
      <c r="B38" s="23" t="s">
        <v>41</v>
      </c>
      <c r="C38" s="23"/>
      <c r="E38" s="13" t="s">
        <v>42</v>
      </c>
      <c r="F38" s="13"/>
      <c r="G38" s="16"/>
      <c r="H38" s="17"/>
    </row>
    <row r="39" spans="2:8" ht="12" customHeight="1" x14ac:dyDescent="0.2"/>
    <row r="40" spans="2:8" ht="12" customHeight="1" x14ac:dyDescent="0.2">
      <c r="B40" s="1" t="s">
        <v>43</v>
      </c>
      <c r="C40" s="20" t="s">
        <v>22</v>
      </c>
      <c r="D40" s="20"/>
      <c r="E40" s="13" t="s">
        <v>44</v>
      </c>
      <c r="F40" s="13"/>
      <c r="G40" s="14">
        <v>1726277</v>
      </c>
      <c r="H40" s="15"/>
    </row>
    <row r="41" spans="2:8" ht="12" customHeight="1" x14ac:dyDescent="0.2">
      <c r="B41" s="18" t="s">
        <v>45</v>
      </c>
      <c r="C41" s="20"/>
      <c r="D41" s="20"/>
      <c r="E41" s="13" t="s">
        <v>46</v>
      </c>
      <c r="F41" s="13"/>
      <c r="G41" s="16"/>
      <c r="H41" s="17"/>
    </row>
    <row r="42" spans="2:8" ht="12" customHeight="1" x14ac:dyDescent="0.2"/>
    <row r="43" spans="2:8" ht="12" customHeight="1" x14ac:dyDescent="0.2">
      <c r="B43" s="1" t="s">
        <v>47</v>
      </c>
      <c r="C43" s="20" t="s">
        <v>48</v>
      </c>
      <c r="D43" s="20"/>
      <c r="E43" s="13" t="s">
        <v>49</v>
      </c>
      <c r="F43" s="13"/>
      <c r="G43" s="24" t="s">
        <v>22</v>
      </c>
      <c r="H43" s="25"/>
    </row>
    <row r="44" spans="2:8" ht="12" customHeight="1" x14ac:dyDescent="0.2">
      <c r="B44" s="18" t="s">
        <v>50</v>
      </c>
      <c r="C44" s="20"/>
      <c r="D44" s="20"/>
      <c r="E44" s="13" t="s">
        <v>51</v>
      </c>
      <c r="F44" s="13"/>
      <c r="G44" s="26"/>
      <c r="H44" s="27"/>
    </row>
    <row r="45" spans="2:8" ht="12" customHeight="1" x14ac:dyDescent="0.2">
      <c r="G45" s="28" t="s">
        <v>22</v>
      </c>
      <c r="H45" s="28" t="s">
        <v>22</v>
      </c>
    </row>
    <row r="46" spans="2:8" ht="12" customHeight="1" x14ac:dyDescent="0.2">
      <c r="B46" s="29" t="s">
        <v>52</v>
      </c>
      <c r="E46" s="13" t="s">
        <v>53</v>
      </c>
      <c r="F46" s="13"/>
      <c r="G46" s="24" t="s">
        <v>22</v>
      </c>
      <c r="H46" s="25"/>
    </row>
    <row r="47" spans="2:8" ht="12" customHeight="1" x14ac:dyDescent="0.2">
      <c r="B47" s="18" t="s">
        <v>54</v>
      </c>
      <c r="E47" s="13" t="s">
        <v>55</v>
      </c>
      <c r="F47" s="13"/>
      <c r="G47" s="26"/>
      <c r="H47" s="27"/>
    </row>
    <row r="48" spans="2:8" ht="12" customHeight="1" x14ac:dyDescent="0.2">
      <c r="G48" s="28" t="s">
        <v>22</v>
      </c>
      <c r="H48" s="28" t="s">
        <v>22</v>
      </c>
    </row>
    <row r="49" spans="5:8" ht="12" customHeight="1" x14ac:dyDescent="0.2">
      <c r="E49" s="13" t="s">
        <v>56</v>
      </c>
      <c r="F49" s="13"/>
      <c r="G49" s="24" t="s">
        <v>22</v>
      </c>
      <c r="H49" s="25"/>
    </row>
    <row r="50" spans="5:8" ht="12" customHeight="1" x14ac:dyDescent="0.2">
      <c r="E50" s="13" t="s">
        <v>57</v>
      </c>
      <c r="F50" s="13"/>
      <c r="G50" s="26"/>
      <c r="H50" s="27"/>
    </row>
  </sheetData>
  <mergeCells count="50">
    <mergeCell ref="E49:F49"/>
    <mergeCell ref="G49:H50"/>
    <mergeCell ref="E50:F50"/>
    <mergeCell ref="C43:D44"/>
    <mergeCell ref="E43:F43"/>
    <mergeCell ref="G43:H44"/>
    <mergeCell ref="E44:F44"/>
    <mergeCell ref="E46:F46"/>
    <mergeCell ref="G46:H47"/>
    <mergeCell ref="E47:F47"/>
    <mergeCell ref="B37:C37"/>
    <mergeCell ref="E37:F37"/>
    <mergeCell ref="G37:H38"/>
    <mergeCell ref="B38:C38"/>
    <mergeCell ref="E38:F38"/>
    <mergeCell ref="C40:D41"/>
    <mergeCell ref="E40:F40"/>
    <mergeCell ref="G40:H41"/>
    <mergeCell ref="E41:F41"/>
    <mergeCell ref="C31:D32"/>
    <mergeCell ref="E31:F31"/>
    <mergeCell ref="G31:H32"/>
    <mergeCell ref="E32:F32"/>
    <mergeCell ref="C34:D35"/>
    <mergeCell ref="E34:F34"/>
    <mergeCell ref="G34:H35"/>
    <mergeCell ref="E35:F35"/>
    <mergeCell ref="C25:D26"/>
    <mergeCell ref="E25:F25"/>
    <mergeCell ref="G25:H26"/>
    <mergeCell ref="E26:F26"/>
    <mergeCell ref="C28:D29"/>
    <mergeCell ref="E28:F28"/>
    <mergeCell ref="G28:H29"/>
    <mergeCell ref="E29:F29"/>
    <mergeCell ref="B15:H15"/>
    <mergeCell ref="B16:H16"/>
    <mergeCell ref="G18:H19"/>
    <mergeCell ref="E20:F20"/>
    <mergeCell ref="G20:H20"/>
    <mergeCell ref="C22:D23"/>
    <mergeCell ref="E22:F22"/>
    <mergeCell ref="G22:H23"/>
    <mergeCell ref="E23:F23"/>
    <mergeCell ref="E2:H2"/>
    <mergeCell ref="E3:H3"/>
    <mergeCell ref="E4:H4"/>
    <mergeCell ref="E5:H5"/>
    <mergeCell ref="B13:H13"/>
    <mergeCell ref="B14:H14"/>
  </mergeCells>
  <pageMargins left="0.35" right="0.196850393700787" top="0.19" bottom="0.196850393700787" header="0.19685039370078741" footer="0.19685039370078741"/>
  <pageSetup paperSize="9" scale="98" orientation="portrait" horizontalDpi="1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1" customWidth="1"/>
    <col min="7" max="11" width="10.33203125" bestFit="1" customWidth="1"/>
  </cols>
  <sheetData>
    <row r="2" spans="1:11" ht="72.75" customHeight="1" x14ac:dyDescent="0.2">
      <c r="A2" s="30" t="s">
        <v>58</v>
      </c>
      <c r="B2" s="31"/>
      <c r="C2" s="31"/>
      <c r="D2" s="31"/>
      <c r="E2" s="31"/>
      <c r="F2" s="31"/>
      <c r="G2" s="32" t="s">
        <v>59</v>
      </c>
      <c r="H2" s="33" t="s">
        <v>60</v>
      </c>
      <c r="I2" s="34"/>
      <c r="J2" s="33" t="s">
        <v>61</v>
      </c>
      <c r="K2" s="35"/>
    </row>
    <row r="3" spans="1:11" ht="12.75" customHeight="1" x14ac:dyDescent="0.2">
      <c r="A3" s="36">
        <v>1</v>
      </c>
      <c r="B3" s="38"/>
      <c r="C3" s="38"/>
      <c r="D3" s="38"/>
      <c r="E3" s="38"/>
      <c r="F3" s="38"/>
      <c r="G3" s="39" t="s">
        <v>62</v>
      </c>
      <c r="H3" s="36" t="s">
        <v>63</v>
      </c>
      <c r="I3" s="40"/>
      <c r="J3" s="36" t="s">
        <v>64</v>
      </c>
      <c r="K3" s="40"/>
    </row>
    <row r="4" spans="1:11" ht="12.75" customHeight="1" x14ac:dyDescent="0.2">
      <c r="A4" s="42" t="s">
        <v>65</v>
      </c>
      <c r="B4" s="44"/>
      <c r="C4" s="44"/>
      <c r="D4" s="44"/>
      <c r="E4" s="44"/>
      <c r="F4" s="43"/>
      <c r="G4" s="41" t="s">
        <v>22</v>
      </c>
      <c r="H4" s="45" t="s">
        <v>22</v>
      </c>
      <c r="I4" s="46"/>
      <c r="J4" s="45" t="s">
        <v>22</v>
      </c>
      <c r="K4" s="46"/>
    </row>
    <row r="5" spans="1:11" ht="27" customHeight="1" x14ac:dyDescent="0.2">
      <c r="A5" s="47" t="s">
        <v>66</v>
      </c>
      <c r="B5" s="49"/>
      <c r="C5" s="49"/>
      <c r="D5" s="49"/>
      <c r="E5" s="49"/>
      <c r="F5" s="48"/>
      <c r="G5" s="50" t="s">
        <v>22</v>
      </c>
      <c r="H5" s="51" t="s">
        <v>22</v>
      </c>
      <c r="I5" s="52"/>
      <c r="J5" s="51" t="s">
        <v>22</v>
      </c>
      <c r="K5" s="52"/>
    </row>
    <row r="6" spans="1:11" ht="24" customHeight="1" x14ac:dyDescent="0.2">
      <c r="A6" s="53" t="s">
        <v>67</v>
      </c>
      <c r="B6" s="55"/>
      <c r="C6" s="55"/>
      <c r="D6" s="55"/>
      <c r="E6" s="55"/>
      <c r="F6" s="54"/>
      <c r="G6" s="56" t="s">
        <v>22</v>
      </c>
      <c r="H6" s="57" t="s">
        <v>22</v>
      </c>
      <c r="I6" s="58"/>
      <c r="J6" s="57" t="s">
        <v>22</v>
      </c>
      <c r="K6" s="58"/>
    </row>
    <row r="7" spans="1:11" ht="24.75" customHeight="1" x14ac:dyDescent="0.2">
      <c r="A7" s="61" t="s">
        <v>68</v>
      </c>
      <c r="B7" s="63"/>
      <c r="C7" s="63"/>
      <c r="D7" s="63"/>
      <c r="E7" s="63"/>
      <c r="F7" s="62"/>
      <c r="G7" s="64" t="s">
        <v>69</v>
      </c>
      <c r="H7" s="65">
        <v>8715415.6999999993</v>
      </c>
      <c r="I7" s="66"/>
      <c r="J7" s="67">
        <v>8754339</v>
      </c>
      <c r="K7" s="68"/>
    </row>
    <row r="8" spans="1:11" ht="23.25" customHeight="1" x14ac:dyDescent="0.2">
      <c r="A8" s="61" t="s">
        <v>70</v>
      </c>
      <c r="B8" s="63"/>
      <c r="C8" s="63"/>
      <c r="D8" s="63"/>
      <c r="E8" s="63"/>
      <c r="F8" s="62"/>
      <c r="G8" s="64" t="s">
        <v>71</v>
      </c>
      <c r="H8" s="67">
        <v>984799.4</v>
      </c>
      <c r="I8" s="68"/>
      <c r="J8" s="67">
        <v>1104701.5</v>
      </c>
      <c r="K8" s="68"/>
    </row>
    <row r="9" spans="1:11" ht="28.5" customHeight="1" x14ac:dyDescent="0.2">
      <c r="A9" s="61" t="s">
        <v>72</v>
      </c>
      <c r="B9" s="63"/>
      <c r="C9" s="63"/>
      <c r="D9" s="63"/>
      <c r="E9" s="63"/>
      <c r="F9" s="62"/>
      <c r="G9" s="64" t="s">
        <v>73</v>
      </c>
      <c r="H9" s="65">
        <v>7730616.2999999998</v>
      </c>
      <c r="I9" s="66"/>
      <c r="J9" s="65">
        <v>7649637.5</v>
      </c>
      <c r="K9" s="66"/>
    </row>
    <row r="10" spans="1:11" ht="23.25" customHeight="1" x14ac:dyDescent="0.2">
      <c r="A10" s="69" t="s">
        <v>74</v>
      </c>
      <c r="B10" s="71"/>
      <c r="C10" s="71"/>
      <c r="D10" s="71"/>
      <c r="E10" s="71"/>
      <c r="F10" s="70"/>
      <c r="G10" s="72" t="s">
        <v>22</v>
      </c>
      <c r="H10" s="73" t="s">
        <v>22</v>
      </c>
      <c r="I10" s="74"/>
      <c r="J10" s="73" t="s">
        <v>22</v>
      </c>
      <c r="K10" s="74"/>
    </row>
    <row r="11" spans="1:11" ht="23.25" customHeight="1" x14ac:dyDescent="0.2">
      <c r="A11" s="75" t="s">
        <v>75</v>
      </c>
      <c r="B11" s="77"/>
      <c r="C11" s="77"/>
      <c r="D11" s="77"/>
      <c r="E11" s="77"/>
      <c r="F11" s="76"/>
      <c r="G11" s="64" t="s">
        <v>76</v>
      </c>
      <c r="H11" s="65" t="s">
        <v>22</v>
      </c>
      <c r="I11" s="66"/>
      <c r="J11" s="65" t="s">
        <v>22</v>
      </c>
      <c r="K11" s="66"/>
    </row>
    <row r="12" spans="1:11" ht="23.25" customHeight="1" x14ac:dyDescent="0.2">
      <c r="A12" s="61" t="s">
        <v>77</v>
      </c>
      <c r="B12" s="63"/>
      <c r="C12" s="63"/>
      <c r="D12" s="63"/>
      <c r="E12" s="63"/>
      <c r="F12" s="62"/>
      <c r="G12" s="64" t="s">
        <v>78</v>
      </c>
      <c r="H12" s="65" t="s">
        <v>22</v>
      </c>
      <c r="I12" s="66"/>
      <c r="J12" s="65" t="s">
        <v>22</v>
      </c>
      <c r="K12" s="66"/>
    </row>
    <row r="13" spans="1:11" ht="28.5" customHeight="1" x14ac:dyDescent="0.2">
      <c r="A13" s="61" t="s">
        <v>79</v>
      </c>
      <c r="B13" s="63"/>
      <c r="C13" s="63"/>
      <c r="D13" s="63"/>
      <c r="E13" s="63"/>
      <c r="F13" s="62"/>
      <c r="G13" s="64" t="s">
        <v>80</v>
      </c>
      <c r="H13" s="65" t="s">
        <v>22</v>
      </c>
      <c r="I13" s="66"/>
      <c r="J13" s="65" t="s">
        <v>22</v>
      </c>
      <c r="K13" s="66"/>
    </row>
    <row r="14" spans="1:11" ht="49.5" customHeight="1" x14ac:dyDescent="0.2">
      <c r="A14" s="61" t="s">
        <v>81</v>
      </c>
      <c r="B14" s="63"/>
      <c r="C14" s="63"/>
      <c r="D14" s="63"/>
      <c r="E14" s="63"/>
      <c r="F14" s="62"/>
      <c r="G14" s="64" t="s">
        <v>82</v>
      </c>
      <c r="H14" s="65">
        <v>29368.2</v>
      </c>
      <c r="I14" s="66"/>
      <c r="J14" s="65">
        <v>29368.2</v>
      </c>
      <c r="K14" s="66"/>
    </row>
    <row r="15" spans="1:11" ht="23.25" customHeight="1" x14ac:dyDescent="0.2">
      <c r="A15" s="61" t="s">
        <v>83</v>
      </c>
      <c r="B15" s="63"/>
      <c r="C15" s="63"/>
      <c r="D15" s="63"/>
      <c r="E15" s="63"/>
      <c r="F15" s="62"/>
      <c r="G15" s="64" t="s">
        <v>84</v>
      </c>
      <c r="H15" s="65">
        <v>26868.2</v>
      </c>
      <c r="I15" s="66"/>
      <c r="J15" s="65">
        <v>26868.2</v>
      </c>
      <c r="K15" s="66"/>
    </row>
    <row r="16" spans="1:11" ht="26.25" customHeight="1" x14ac:dyDescent="0.2">
      <c r="A16" s="61" t="s">
        <v>85</v>
      </c>
      <c r="B16" s="63"/>
      <c r="C16" s="63"/>
      <c r="D16" s="63"/>
      <c r="E16" s="63"/>
      <c r="F16" s="62"/>
      <c r="G16" s="64" t="s">
        <v>86</v>
      </c>
      <c r="H16" s="65"/>
      <c r="I16" s="66"/>
      <c r="J16" s="65"/>
      <c r="K16" s="66"/>
    </row>
    <row r="17" spans="1:11" ht="23.25" customHeight="1" x14ac:dyDescent="0.2">
      <c r="A17" s="61" t="s">
        <v>87</v>
      </c>
      <c r="B17" s="63"/>
      <c r="C17" s="63"/>
      <c r="D17" s="63"/>
      <c r="E17" s="63"/>
      <c r="F17" s="62"/>
      <c r="G17" s="64" t="s">
        <v>88</v>
      </c>
      <c r="H17" s="65"/>
      <c r="I17" s="66"/>
      <c r="J17" s="65"/>
      <c r="K17" s="66"/>
    </row>
    <row r="18" spans="1:11" ht="34.5" customHeight="1" x14ac:dyDescent="0.2">
      <c r="A18" s="61" t="s">
        <v>89</v>
      </c>
      <c r="B18" s="63"/>
      <c r="C18" s="63"/>
      <c r="D18" s="63"/>
      <c r="E18" s="63"/>
      <c r="F18" s="62"/>
      <c r="G18" s="64" t="s">
        <v>90</v>
      </c>
      <c r="H18" s="65"/>
      <c r="I18" s="66"/>
      <c r="J18" s="65"/>
      <c r="K18" s="66"/>
    </row>
    <row r="19" spans="1:11" ht="24" customHeight="1" x14ac:dyDescent="0.2">
      <c r="A19" s="61" t="s">
        <v>91</v>
      </c>
      <c r="B19" s="63"/>
      <c r="C19" s="63"/>
      <c r="D19" s="63"/>
      <c r="E19" s="63"/>
      <c r="F19" s="62"/>
      <c r="G19" s="64" t="s">
        <v>92</v>
      </c>
      <c r="H19" s="65">
        <v>2500</v>
      </c>
      <c r="I19" s="66"/>
      <c r="J19" s="65">
        <v>2500</v>
      </c>
      <c r="K19" s="66"/>
    </row>
    <row r="20" spans="1:11" ht="25.5" customHeight="1" x14ac:dyDescent="0.2">
      <c r="A20" s="61" t="s">
        <v>93</v>
      </c>
      <c r="B20" s="63"/>
      <c r="C20" s="63"/>
      <c r="D20" s="63"/>
      <c r="E20" s="63"/>
      <c r="F20" s="62"/>
      <c r="G20" s="64" t="s">
        <v>94</v>
      </c>
      <c r="H20" s="65"/>
      <c r="I20" s="66"/>
      <c r="J20" s="65"/>
      <c r="K20" s="66"/>
    </row>
    <row r="21" spans="1:11" ht="24.75" customHeight="1" x14ac:dyDescent="0.2">
      <c r="A21" s="61" t="s">
        <v>95</v>
      </c>
      <c r="B21" s="63"/>
      <c r="C21" s="63"/>
      <c r="D21" s="63"/>
      <c r="E21" s="63"/>
      <c r="F21" s="62"/>
      <c r="G21" s="64" t="s">
        <v>96</v>
      </c>
      <c r="H21" s="65"/>
      <c r="I21" s="66"/>
      <c r="J21" s="65"/>
      <c r="K21" s="66"/>
    </row>
    <row r="22" spans="1:11" ht="37.5" customHeight="1" x14ac:dyDescent="0.2">
      <c r="A22" s="61" t="s">
        <v>97</v>
      </c>
      <c r="B22" s="63"/>
      <c r="C22" s="63"/>
      <c r="D22" s="63"/>
      <c r="E22" s="63"/>
      <c r="F22" s="62"/>
      <c r="G22" s="64" t="s">
        <v>98</v>
      </c>
      <c r="H22" s="65" t="s">
        <v>22</v>
      </c>
      <c r="I22" s="66"/>
      <c r="J22" s="65" t="s">
        <v>22</v>
      </c>
      <c r="K22" s="66"/>
    </row>
    <row r="23" spans="1:11" ht="27.75" customHeight="1" x14ac:dyDescent="0.2">
      <c r="A23" s="61" t="s">
        <v>99</v>
      </c>
      <c r="B23" s="63"/>
      <c r="C23" s="63"/>
      <c r="D23" s="63"/>
      <c r="E23" s="63"/>
      <c r="F23" s="62"/>
      <c r="G23" s="64" t="s">
        <v>100</v>
      </c>
      <c r="H23" s="65" t="s">
        <v>22</v>
      </c>
      <c r="I23" s="66"/>
      <c r="J23" s="65" t="s">
        <v>22</v>
      </c>
      <c r="K23" s="66"/>
    </row>
    <row r="24" spans="1:11" ht="24.75" customHeight="1" x14ac:dyDescent="0.2">
      <c r="A24" s="59" t="s">
        <v>101</v>
      </c>
      <c r="B24" s="60"/>
      <c r="C24" s="60"/>
      <c r="D24" s="60"/>
      <c r="E24" s="60"/>
      <c r="F24" s="78"/>
      <c r="G24" s="79" t="s">
        <v>102</v>
      </c>
      <c r="H24" s="80">
        <f>H9+H14+H21</f>
        <v>7759984.5</v>
      </c>
      <c r="I24" s="81"/>
      <c r="J24" s="80">
        <f>J9+J14+J21</f>
        <v>7679005.7000000002</v>
      </c>
      <c r="K24" s="81"/>
    </row>
    <row r="25" spans="1:11" ht="27.75" customHeight="1" x14ac:dyDescent="0.2">
      <c r="A25" s="47" t="s">
        <v>103</v>
      </c>
      <c r="B25" s="49"/>
      <c r="C25" s="49"/>
      <c r="D25" s="49"/>
      <c r="E25" s="49"/>
      <c r="F25" s="48"/>
      <c r="G25" s="50" t="s">
        <v>22</v>
      </c>
      <c r="H25" s="82" t="s">
        <v>22</v>
      </c>
      <c r="I25" s="83"/>
      <c r="J25" s="82" t="s">
        <v>22</v>
      </c>
      <c r="K25" s="83"/>
    </row>
    <row r="26" spans="1:11" ht="57" customHeight="1" x14ac:dyDescent="0.2">
      <c r="A26" s="84" t="s">
        <v>104</v>
      </c>
      <c r="B26" s="86"/>
      <c r="C26" s="86"/>
      <c r="D26" s="86"/>
      <c r="E26" s="86"/>
      <c r="F26" s="85"/>
      <c r="G26" s="87" t="s">
        <v>105</v>
      </c>
      <c r="H26" s="65">
        <v>2418490.7999999998</v>
      </c>
      <c r="I26" s="66"/>
      <c r="J26" s="65">
        <v>2426502.7999999998</v>
      </c>
      <c r="K26" s="66"/>
    </row>
    <row r="27" spans="1:11" ht="24.75" customHeight="1" x14ac:dyDescent="0.2">
      <c r="A27" s="61" t="s">
        <v>106</v>
      </c>
      <c r="B27" s="63"/>
      <c r="C27" s="63"/>
      <c r="D27" s="63"/>
      <c r="E27" s="63"/>
      <c r="F27" s="62"/>
      <c r="G27" s="64" t="s">
        <v>107</v>
      </c>
      <c r="H27" s="65">
        <v>2418490.7999999998</v>
      </c>
      <c r="I27" s="66"/>
      <c r="J27" s="65">
        <v>2426502.7999999998</v>
      </c>
      <c r="K27" s="66"/>
    </row>
    <row r="28" spans="1:11" ht="25.5" customHeight="1" x14ac:dyDescent="0.2">
      <c r="A28" s="88" t="s">
        <v>108</v>
      </c>
      <c r="B28" s="90"/>
      <c r="C28" s="90"/>
      <c r="D28" s="90"/>
      <c r="E28" s="90"/>
      <c r="F28" s="89"/>
      <c r="G28" s="91" t="s">
        <v>109</v>
      </c>
      <c r="H28" s="65" t="s">
        <v>22</v>
      </c>
      <c r="I28" s="66"/>
      <c r="J28" s="65" t="s">
        <v>22</v>
      </c>
      <c r="K28" s="66"/>
    </row>
  </sheetData>
  <mergeCells count="81">
    <mergeCell ref="A28:F28"/>
    <mergeCell ref="H28:I28"/>
    <mergeCell ref="J28:K28"/>
    <mergeCell ref="A26:F26"/>
    <mergeCell ref="H26:I26"/>
    <mergeCell ref="J26:K26"/>
    <mergeCell ref="A27:F27"/>
    <mergeCell ref="H27:I27"/>
    <mergeCell ref="J27:K27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78" right="0.196850393700787" top="0.196850393700787" bottom="0.196850393700787" header="0.19685039370078741" footer="0.19685039370078741"/>
  <pageSetup paperSize="9" orientation="portrait" horizontalDpi="1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9" customWidth="1"/>
    <col min="7" max="11" width="10.33203125" bestFit="1" customWidth="1"/>
  </cols>
  <sheetData>
    <row r="2" spans="1:11" ht="57" customHeight="1" x14ac:dyDescent="0.2">
      <c r="A2" s="30" t="s">
        <v>58</v>
      </c>
      <c r="B2" s="31"/>
      <c r="C2" s="31"/>
      <c r="D2" s="31"/>
      <c r="E2" s="31"/>
      <c r="F2" s="31"/>
      <c r="G2" s="32" t="s">
        <v>59</v>
      </c>
      <c r="H2" s="33" t="s">
        <v>110</v>
      </c>
      <c r="I2" s="34"/>
      <c r="J2" s="33" t="s">
        <v>61</v>
      </c>
      <c r="K2" s="35"/>
    </row>
    <row r="3" spans="1:11" ht="13.5" customHeight="1" x14ac:dyDescent="0.2">
      <c r="A3" s="36" t="s">
        <v>111</v>
      </c>
      <c r="B3" s="38"/>
      <c r="C3" s="38"/>
      <c r="D3" s="38"/>
      <c r="E3" s="38"/>
      <c r="F3" s="38"/>
      <c r="G3" s="41" t="s">
        <v>62</v>
      </c>
      <c r="H3" s="42" t="s">
        <v>63</v>
      </c>
      <c r="I3" s="43"/>
      <c r="J3" s="42" t="s">
        <v>64</v>
      </c>
      <c r="K3" s="43"/>
    </row>
    <row r="4" spans="1:11" ht="23.25" customHeight="1" x14ac:dyDescent="0.2">
      <c r="A4" s="59" t="s">
        <v>112</v>
      </c>
      <c r="B4" s="60"/>
      <c r="C4" s="60"/>
      <c r="D4" s="60"/>
      <c r="E4" s="60"/>
      <c r="F4" s="60"/>
      <c r="G4" s="64" t="s">
        <v>113</v>
      </c>
      <c r="H4" s="65" t="s">
        <v>22</v>
      </c>
      <c r="I4" s="66"/>
      <c r="J4" s="65" t="s">
        <v>22</v>
      </c>
      <c r="K4" s="66"/>
    </row>
    <row r="5" spans="1:11" ht="30.75" customHeight="1" x14ac:dyDescent="0.2">
      <c r="A5" s="59" t="s">
        <v>114</v>
      </c>
      <c r="B5" s="60"/>
      <c r="C5" s="60"/>
      <c r="D5" s="60"/>
      <c r="E5" s="60"/>
      <c r="F5" s="60"/>
      <c r="G5" s="64" t="s">
        <v>115</v>
      </c>
      <c r="H5" s="65"/>
      <c r="I5" s="66"/>
      <c r="J5" s="92"/>
      <c r="K5" s="93"/>
    </row>
    <row r="6" spans="1:11" ht="23.25" customHeight="1" x14ac:dyDescent="0.2">
      <c r="A6" s="59" t="s">
        <v>116</v>
      </c>
      <c r="B6" s="60"/>
      <c r="C6" s="60"/>
      <c r="D6" s="60"/>
      <c r="E6" s="60"/>
      <c r="F6" s="60"/>
      <c r="G6" s="64" t="s">
        <v>117</v>
      </c>
      <c r="H6" s="92"/>
      <c r="I6" s="93"/>
      <c r="J6" s="92"/>
      <c r="K6" s="93"/>
    </row>
    <row r="7" spans="1:11" ht="30" customHeight="1" x14ac:dyDescent="0.2">
      <c r="A7" s="59" t="s">
        <v>118</v>
      </c>
      <c r="B7" s="60"/>
      <c r="C7" s="60"/>
      <c r="D7" s="60"/>
      <c r="E7" s="60"/>
      <c r="F7" s="60"/>
      <c r="G7" s="64" t="s">
        <v>119</v>
      </c>
      <c r="H7" s="65"/>
      <c r="I7" s="66"/>
      <c r="J7" s="92"/>
      <c r="K7" s="93"/>
    </row>
    <row r="8" spans="1:11" ht="45.75" customHeight="1" x14ac:dyDescent="0.2">
      <c r="A8" s="59" t="s">
        <v>120</v>
      </c>
      <c r="B8" s="60"/>
      <c r="C8" s="60"/>
      <c r="D8" s="60"/>
      <c r="E8" s="60"/>
      <c r="F8" s="60"/>
      <c r="G8" s="64" t="s">
        <v>121</v>
      </c>
      <c r="H8" s="65">
        <v>840664</v>
      </c>
      <c r="I8" s="66"/>
      <c r="J8" s="92">
        <v>786075.5</v>
      </c>
      <c r="K8" s="93"/>
    </row>
    <row r="9" spans="1:11" ht="24" customHeight="1" x14ac:dyDescent="0.2">
      <c r="A9" s="59" t="s">
        <v>122</v>
      </c>
      <c r="B9" s="60"/>
      <c r="C9" s="60"/>
      <c r="D9" s="60"/>
      <c r="E9" s="60"/>
      <c r="F9" s="60"/>
      <c r="G9" s="64" t="s">
        <v>123</v>
      </c>
      <c r="H9" s="65"/>
      <c r="I9" s="66"/>
      <c r="J9" s="92"/>
      <c r="K9" s="93"/>
    </row>
    <row r="10" spans="1:11" ht="34.5" customHeight="1" x14ac:dyDescent="0.2">
      <c r="A10" s="59" t="s">
        <v>124</v>
      </c>
      <c r="B10" s="60"/>
      <c r="C10" s="60"/>
      <c r="D10" s="60"/>
      <c r="E10" s="60"/>
      <c r="F10" s="60"/>
      <c r="G10" s="64" t="s">
        <v>125</v>
      </c>
      <c r="H10" s="92">
        <v>259920.4</v>
      </c>
      <c r="I10" s="93"/>
      <c r="J10" s="92">
        <v>258325.4</v>
      </c>
      <c r="K10" s="93"/>
    </row>
    <row r="11" spans="1:11" ht="26.25" customHeight="1" x14ac:dyDescent="0.2">
      <c r="A11" s="59" t="s">
        <v>126</v>
      </c>
      <c r="B11" s="60"/>
      <c r="C11" s="60"/>
      <c r="D11" s="60"/>
      <c r="E11" s="60"/>
      <c r="F11" s="60"/>
      <c r="G11" s="64" t="s">
        <v>127</v>
      </c>
      <c r="H11" s="92" t="s">
        <v>22</v>
      </c>
      <c r="I11" s="93"/>
      <c r="J11" s="92" t="s">
        <v>22</v>
      </c>
      <c r="K11" s="93"/>
    </row>
    <row r="12" spans="1:11" ht="26.25" customHeight="1" x14ac:dyDescent="0.2">
      <c r="A12" s="59" t="s">
        <v>128</v>
      </c>
      <c r="B12" s="60"/>
      <c r="C12" s="60"/>
      <c r="D12" s="60"/>
      <c r="E12" s="60"/>
      <c r="F12" s="60"/>
      <c r="G12" s="64" t="s">
        <v>129</v>
      </c>
      <c r="H12" s="92">
        <v>56746.6</v>
      </c>
      <c r="I12" s="93"/>
      <c r="J12" s="92">
        <v>56746.6</v>
      </c>
      <c r="K12" s="93"/>
    </row>
    <row r="13" spans="1:11" ht="24.75" customHeight="1" x14ac:dyDescent="0.2">
      <c r="A13" s="59" t="s">
        <v>130</v>
      </c>
      <c r="B13" s="60"/>
      <c r="C13" s="60"/>
      <c r="D13" s="60"/>
      <c r="E13" s="60"/>
      <c r="F13" s="60"/>
      <c r="G13" s="64" t="s">
        <v>131</v>
      </c>
      <c r="H13" s="92">
        <v>5084</v>
      </c>
      <c r="I13" s="93"/>
      <c r="J13" s="92">
        <v>5402.7</v>
      </c>
      <c r="K13" s="93"/>
    </row>
    <row r="14" spans="1:11" ht="37.5" customHeight="1" x14ac:dyDescent="0.2">
      <c r="A14" s="59" t="s">
        <v>132</v>
      </c>
      <c r="B14" s="60"/>
      <c r="C14" s="60"/>
      <c r="D14" s="60"/>
      <c r="E14" s="60"/>
      <c r="F14" s="60"/>
      <c r="G14" s="64" t="s">
        <v>133</v>
      </c>
      <c r="H14" s="92">
        <v>27552</v>
      </c>
      <c r="I14" s="93"/>
      <c r="J14" s="92">
        <v>24430.1</v>
      </c>
      <c r="K14" s="93"/>
    </row>
    <row r="15" spans="1:11" ht="24.75" customHeight="1" x14ac:dyDescent="0.2">
      <c r="A15" s="59" t="s">
        <v>134</v>
      </c>
      <c r="B15" s="60"/>
      <c r="C15" s="60"/>
      <c r="D15" s="60"/>
      <c r="E15" s="60"/>
      <c r="F15" s="60"/>
      <c r="G15" s="64" t="s">
        <v>135</v>
      </c>
      <c r="H15" s="92">
        <v>5252.9</v>
      </c>
      <c r="I15" s="93"/>
      <c r="J15" s="92">
        <v>3170.6</v>
      </c>
      <c r="K15" s="93"/>
    </row>
    <row r="16" spans="1:11" ht="48" customHeight="1" x14ac:dyDescent="0.2">
      <c r="A16" s="59" t="s">
        <v>136</v>
      </c>
      <c r="B16" s="60"/>
      <c r="C16" s="60"/>
      <c r="D16" s="60"/>
      <c r="E16" s="60"/>
      <c r="F16" s="60"/>
      <c r="G16" s="64" t="s">
        <v>137</v>
      </c>
      <c r="H16" s="92">
        <v>64712.5</v>
      </c>
      <c r="I16" s="93"/>
      <c r="J16" s="92">
        <v>21356.2</v>
      </c>
      <c r="K16" s="93"/>
    </row>
    <row r="17" spans="1:11" ht="24" customHeight="1" x14ac:dyDescent="0.2">
      <c r="A17" s="59" t="s">
        <v>138</v>
      </c>
      <c r="B17" s="60"/>
      <c r="C17" s="60"/>
      <c r="D17" s="60"/>
      <c r="E17" s="60"/>
      <c r="F17" s="60"/>
      <c r="G17" s="64" t="s">
        <v>139</v>
      </c>
      <c r="H17" s="92"/>
      <c r="I17" s="93"/>
      <c r="J17" s="92"/>
      <c r="K17" s="93"/>
    </row>
    <row r="18" spans="1:11" ht="23.25" customHeight="1" x14ac:dyDescent="0.2">
      <c r="A18" s="59" t="s">
        <v>140</v>
      </c>
      <c r="B18" s="60"/>
      <c r="C18" s="60"/>
      <c r="D18" s="60"/>
      <c r="E18" s="60"/>
      <c r="F18" s="60"/>
      <c r="G18" s="64" t="s">
        <v>141</v>
      </c>
      <c r="H18" s="92">
        <v>31082.6</v>
      </c>
      <c r="I18" s="93"/>
      <c r="J18" s="92">
        <v>31082.6</v>
      </c>
      <c r="K18" s="93"/>
    </row>
    <row r="19" spans="1:11" ht="28.5" customHeight="1" x14ac:dyDescent="0.2">
      <c r="A19" s="59" t="s">
        <v>142</v>
      </c>
      <c r="B19" s="60"/>
      <c r="C19" s="60"/>
      <c r="D19" s="60"/>
      <c r="E19" s="60"/>
      <c r="F19" s="60"/>
      <c r="G19" s="64" t="s">
        <v>143</v>
      </c>
      <c r="H19" s="92">
        <v>390313</v>
      </c>
      <c r="I19" s="93"/>
      <c r="J19" s="92">
        <v>385561.3</v>
      </c>
      <c r="K19" s="93"/>
    </row>
    <row r="20" spans="1:11" ht="23.25" customHeight="1" x14ac:dyDescent="0.2">
      <c r="A20" s="59" t="s">
        <v>144</v>
      </c>
      <c r="B20" s="60"/>
      <c r="C20" s="60"/>
      <c r="D20" s="60"/>
      <c r="E20" s="60"/>
      <c r="F20" s="60"/>
      <c r="G20" s="64" t="s">
        <v>145</v>
      </c>
      <c r="H20" s="65">
        <v>14.7</v>
      </c>
      <c r="I20" s="66"/>
      <c r="J20" s="92">
        <v>888.9</v>
      </c>
      <c r="K20" s="93"/>
    </row>
    <row r="21" spans="1:11" ht="28.5" customHeight="1" x14ac:dyDescent="0.2">
      <c r="A21" s="61" t="s">
        <v>146</v>
      </c>
      <c r="B21" s="63"/>
      <c r="C21" s="63"/>
      <c r="D21" s="63"/>
      <c r="E21" s="63"/>
      <c r="F21" s="62"/>
      <c r="G21" s="94" t="s">
        <v>147</v>
      </c>
      <c r="H21" s="65"/>
      <c r="I21" s="66"/>
      <c r="J21" s="92"/>
      <c r="K21" s="93"/>
    </row>
    <row r="22" spans="1:11" ht="27.75" customHeight="1" x14ac:dyDescent="0.2">
      <c r="A22" s="59" t="s">
        <v>148</v>
      </c>
      <c r="B22" s="60"/>
      <c r="C22" s="60"/>
      <c r="D22" s="60"/>
      <c r="E22" s="60"/>
      <c r="F22" s="60"/>
      <c r="G22" s="64" t="s">
        <v>149</v>
      </c>
      <c r="H22" s="92">
        <v>14.7</v>
      </c>
      <c r="I22" s="93"/>
      <c r="J22" s="92">
        <v>888.9</v>
      </c>
      <c r="K22" s="93"/>
    </row>
    <row r="23" spans="1:11" ht="25.5" customHeight="1" x14ac:dyDescent="0.2">
      <c r="A23" s="59" t="s">
        <v>150</v>
      </c>
      <c r="B23" s="60"/>
      <c r="C23" s="60"/>
      <c r="D23" s="60"/>
      <c r="E23" s="60"/>
      <c r="F23" s="60"/>
      <c r="G23" s="64" t="s">
        <v>151</v>
      </c>
      <c r="H23" s="65"/>
      <c r="I23" s="66"/>
      <c r="J23" s="92"/>
      <c r="K23" s="93"/>
    </row>
    <row r="24" spans="1:11" ht="25.5" customHeight="1" x14ac:dyDescent="0.2">
      <c r="A24" s="59" t="s">
        <v>152</v>
      </c>
      <c r="B24" s="60"/>
      <c r="C24" s="60"/>
      <c r="D24" s="60"/>
      <c r="E24" s="60"/>
      <c r="F24" s="60"/>
      <c r="G24" s="64" t="s">
        <v>153</v>
      </c>
      <c r="H24" s="65"/>
      <c r="I24" s="66"/>
      <c r="J24" s="92"/>
      <c r="K24" s="93"/>
    </row>
    <row r="25" spans="1:11" ht="27.75" customHeight="1" x14ac:dyDescent="0.2">
      <c r="A25" s="59" t="s">
        <v>154</v>
      </c>
      <c r="B25" s="60"/>
      <c r="C25" s="60"/>
      <c r="D25" s="60"/>
      <c r="E25" s="60"/>
      <c r="F25" s="60"/>
      <c r="G25" s="64" t="s">
        <v>155</v>
      </c>
      <c r="H25" s="65"/>
      <c r="I25" s="66"/>
      <c r="J25" s="92"/>
      <c r="K25" s="93"/>
    </row>
    <row r="26" spans="1:11" ht="24.75" customHeight="1" x14ac:dyDescent="0.2">
      <c r="A26" s="59" t="s">
        <v>156</v>
      </c>
      <c r="B26" s="60"/>
      <c r="C26" s="60"/>
      <c r="D26" s="60"/>
      <c r="E26" s="60"/>
      <c r="F26" s="60"/>
      <c r="G26" s="64" t="s">
        <v>157</v>
      </c>
      <c r="H26" s="92"/>
      <c r="I26" s="93"/>
      <c r="J26" s="92"/>
      <c r="K26" s="93"/>
    </row>
    <row r="27" spans="1:11" ht="26.25" customHeight="1" x14ac:dyDescent="0.2">
      <c r="A27" s="59" t="s">
        <v>158</v>
      </c>
      <c r="B27" s="60"/>
      <c r="C27" s="60"/>
      <c r="D27" s="60"/>
      <c r="E27" s="60"/>
      <c r="F27" s="60"/>
      <c r="G27" s="64" t="s">
        <v>159</v>
      </c>
      <c r="H27" s="95">
        <v>3259169.5</v>
      </c>
      <c r="I27" s="96"/>
      <c r="J27" s="95">
        <v>3213467.2</v>
      </c>
      <c r="K27" s="96"/>
    </row>
    <row r="28" spans="1:11" ht="27.75" customHeight="1" x14ac:dyDescent="0.2">
      <c r="A28" s="61" t="s">
        <v>160</v>
      </c>
      <c r="B28" s="63"/>
      <c r="C28" s="63"/>
      <c r="D28" s="63"/>
      <c r="E28" s="63"/>
      <c r="F28" s="63"/>
      <c r="G28" s="64" t="s">
        <v>161</v>
      </c>
      <c r="H28" s="80">
        <v>11019154</v>
      </c>
      <c r="I28" s="81"/>
      <c r="J28" s="80">
        <v>10892472.9</v>
      </c>
      <c r="K28" s="81"/>
    </row>
    <row r="30" spans="1:11" ht="11.25" customHeight="1" x14ac:dyDescent="0.2">
      <c r="K30" s="97">
        <f>Таблица2!J28-Таблица4!J23</f>
        <v>0</v>
      </c>
    </row>
  </sheetData>
  <mergeCells count="81">
    <mergeCell ref="A28:F28"/>
    <mergeCell ref="H28:I28"/>
    <mergeCell ref="J28:K28"/>
    <mergeCell ref="A26:F26"/>
    <mergeCell ref="H26:I26"/>
    <mergeCell ref="J26:K26"/>
    <mergeCell ref="A27:F27"/>
    <mergeCell ref="H27:I27"/>
    <mergeCell ref="J27:K27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92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workbookViewId="0"/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  <col min="13" max="13" width="11.6640625" customWidth="1"/>
  </cols>
  <sheetData>
    <row r="2" spans="2:12" ht="57" customHeight="1" x14ac:dyDescent="0.2">
      <c r="B2" s="98" t="s">
        <v>58</v>
      </c>
      <c r="C2" s="99"/>
      <c r="D2" s="99"/>
      <c r="E2" s="99"/>
      <c r="F2" s="99"/>
      <c r="G2" s="99"/>
      <c r="H2" s="32" t="s">
        <v>59</v>
      </c>
      <c r="I2" s="100" t="s">
        <v>110</v>
      </c>
      <c r="J2" s="101"/>
      <c r="K2" s="100" t="s">
        <v>61</v>
      </c>
      <c r="L2" s="102"/>
    </row>
    <row r="3" spans="2:12" ht="12.75" customHeight="1" x14ac:dyDescent="0.2">
      <c r="B3" s="36" t="s">
        <v>111</v>
      </c>
      <c r="C3" s="38"/>
      <c r="D3" s="38"/>
      <c r="E3" s="38"/>
      <c r="F3" s="38"/>
      <c r="G3" s="38"/>
      <c r="H3" s="41" t="s">
        <v>62</v>
      </c>
      <c r="I3" s="42" t="s">
        <v>63</v>
      </c>
      <c r="J3" s="43"/>
      <c r="K3" s="42" t="s">
        <v>64</v>
      </c>
      <c r="L3" s="43"/>
    </row>
    <row r="4" spans="2:12" ht="11.25" customHeight="1" x14ac:dyDescent="0.2">
      <c r="B4" s="103" t="s">
        <v>162</v>
      </c>
      <c r="C4" s="105"/>
      <c r="D4" s="105"/>
      <c r="E4" s="105"/>
      <c r="F4" s="105"/>
      <c r="G4" s="104"/>
      <c r="H4" s="106" t="s">
        <v>22</v>
      </c>
      <c r="I4" s="107" t="s">
        <v>22</v>
      </c>
      <c r="J4" s="108"/>
      <c r="K4" s="107" t="s">
        <v>22</v>
      </c>
      <c r="L4" s="108"/>
    </row>
    <row r="5" spans="2:12" ht="24" customHeight="1" x14ac:dyDescent="0.2">
      <c r="B5" s="109" t="s">
        <v>163</v>
      </c>
      <c r="C5" s="110"/>
      <c r="D5" s="110"/>
      <c r="E5" s="110"/>
      <c r="F5" s="110"/>
      <c r="G5" s="111"/>
      <c r="I5" s="107" t="s">
        <v>22</v>
      </c>
      <c r="J5" s="108"/>
      <c r="K5" s="107" t="s">
        <v>22</v>
      </c>
      <c r="L5" s="108"/>
    </row>
    <row r="6" spans="2:12" ht="23.25" customHeight="1" x14ac:dyDescent="0.2">
      <c r="B6" s="59" t="s">
        <v>164</v>
      </c>
      <c r="C6" s="60"/>
      <c r="D6" s="60"/>
      <c r="E6" s="60"/>
      <c r="F6" s="60"/>
      <c r="G6" s="60"/>
      <c r="H6" s="64" t="s">
        <v>165</v>
      </c>
      <c r="I6" s="65">
        <v>2200000</v>
      </c>
      <c r="J6" s="66"/>
      <c r="K6" s="92">
        <v>2200000</v>
      </c>
      <c r="L6" s="93"/>
    </row>
    <row r="7" spans="2:12" ht="23.25" customHeight="1" x14ac:dyDescent="0.2">
      <c r="B7" s="61" t="s">
        <v>166</v>
      </c>
      <c r="C7" s="63"/>
      <c r="D7" s="63"/>
      <c r="E7" s="63"/>
      <c r="F7" s="63"/>
      <c r="G7" s="63"/>
      <c r="H7" s="64" t="s">
        <v>167</v>
      </c>
      <c r="I7" s="65"/>
      <c r="J7" s="66"/>
      <c r="K7" s="92"/>
      <c r="L7" s="93"/>
    </row>
    <row r="8" spans="2:12" ht="24" customHeight="1" x14ac:dyDescent="0.2">
      <c r="B8" s="59" t="s">
        <v>168</v>
      </c>
      <c r="C8" s="60"/>
      <c r="D8" s="60"/>
      <c r="E8" s="60"/>
      <c r="F8" s="60"/>
      <c r="G8" s="60"/>
      <c r="H8" s="64" t="s">
        <v>169</v>
      </c>
      <c r="I8" s="92">
        <v>2495001.1</v>
      </c>
      <c r="J8" s="93"/>
      <c r="K8" s="92">
        <v>2527957.2999999998</v>
      </c>
      <c r="L8" s="93"/>
    </row>
    <row r="9" spans="2:12" ht="23.25" customHeight="1" x14ac:dyDescent="0.2">
      <c r="B9" s="61" t="s">
        <v>170</v>
      </c>
      <c r="C9" s="63"/>
      <c r="D9" s="63"/>
      <c r="E9" s="63"/>
      <c r="F9" s="63"/>
      <c r="G9" s="63"/>
      <c r="H9" s="64" t="s">
        <v>171</v>
      </c>
      <c r="I9" s="65"/>
      <c r="J9" s="66"/>
      <c r="K9" s="67"/>
      <c r="L9" s="68"/>
    </row>
    <row r="10" spans="2:12" ht="23.25" customHeight="1" x14ac:dyDescent="0.2">
      <c r="B10" s="59" t="s">
        <v>172</v>
      </c>
      <c r="C10" s="60"/>
      <c r="D10" s="60"/>
      <c r="E10" s="60"/>
      <c r="F10" s="60"/>
      <c r="G10" s="60"/>
      <c r="H10" s="64" t="s">
        <v>173</v>
      </c>
      <c r="I10" s="67">
        <v>-2217877.7999999998</v>
      </c>
      <c r="J10" s="68"/>
      <c r="K10" s="67">
        <v>-2347875.2999999998</v>
      </c>
      <c r="L10" s="68"/>
    </row>
    <row r="11" spans="2:12" ht="24" customHeight="1" x14ac:dyDescent="0.2">
      <c r="B11" s="61" t="s">
        <v>174</v>
      </c>
      <c r="C11" s="63"/>
      <c r="D11" s="63"/>
      <c r="E11" s="63"/>
      <c r="F11" s="63"/>
      <c r="G11" s="63"/>
      <c r="H11" s="64" t="s">
        <v>175</v>
      </c>
      <c r="I11" s="65">
        <v>6392613.5999999996</v>
      </c>
      <c r="J11" s="66"/>
      <c r="K11" s="65">
        <v>6392613.5999999996</v>
      </c>
      <c r="L11" s="66"/>
    </row>
    <row r="12" spans="2:12" ht="26.25" customHeight="1" x14ac:dyDescent="0.2">
      <c r="B12" s="59" t="s">
        <v>176</v>
      </c>
      <c r="C12" s="60"/>
      <c r="D12" s="60"/>
      <c r="E12" s="60"/>
      <c r="F12" s="60"/>
      <c r="G12" s="60"/>
      <c r="H12" s="64" t="s">
        <v>177</v>
      </c>
      <c r="I12" s="65">
        <v>30124.5</v>
      </c>
      <c r="J12" s="66"/>
      <c r="K12" s="65">
        <v>30124.5</v>
      </c>
      <c r="L12" s="66"/>
    </row>
    <row r="13" spans="2:12" ht="30" customHeight="1" x14ac:dyDescent="0.2">
      <c r="B13" s="61" t="s">
        <v>178</v>
      </c>
      <c r="C13" s="63"/>
      <c r="D13" s="63"/>
      <c r="E13" s="63"/>
      <c r="F13" s="63"/>
      <c r="G13" s="63"/>
      <c r="H13" s="64" t="s">
        <v>179</v>
      </c>
      <c r="I13" s="80">
        <v>8899861.4000000004</v>
      </c>
      <c r="J13" s="81"/>
      <c r="K13" s="80">
        <v>8802820.0999999996</v>
      </c>
      <c r="L13" s="81"/>
    </row>
    <row r="14" spans="2:12" ht="26.25" customHeight="1" x14ac:dyDescent="0.2">
      <c r="B14" s="112" t="s">
        <v>180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4"/>
    </row>
    <row r="15" spans="2:12" ht="54" customHeight="1" x14ac:dyDescent="0.2">
      <c r="B15" s="59" t="s">
        <v>181</v>
      </c>
      <c r="C15" s="60"/>
      <c r="D15" s="60"/>
      <c r="E15" s="60"/>
      <c r="F15" s="60"/>
      <c r="G15" s="60"/>
      <c r="H15" s="64" t="s">
        <v>182</v>
      </c>
      <c r="I15" s="73"/>
      <c r="J15" s="74"/>
      <c r="K15" s="73"/>
      <c r="L15" s="74"/>
    </row>
    <row r="16" spans="2:12" ht="51" customHeight="1" x14ac:dyDescent="0.2">
      <c r="B16" s="59" t="s">
        <v>183</v>
      </c>
      <c r="C16" s="60"/>
      <c r="D16" s="60"/>
      <c r="E16" s="60"/>
      <c r="F16" s="60"/>
      <c r="G16" s="60"/>
      <c r="H16" s="64" t="s">
        <v>184</v>
      </c>
      <c r="I16" s="65"/>
      <c r="J16" s="66"/>
      <c r="K16" s="67"/>
      <c r="L16" s="68"/>
    </row>
    <row r="17" spans="2:12" ht="34.5" customHeight="1" x14ac:dyDescent="0.2">
      <c r="B17" s="59" t="s">
        <v>185</v>
      </c>
      <c r="C17" s="60"/>
      <c r="D17" s="60"/>
      <c r="E17" s="60"/>
      <c r="F17" s="60"/>
      <c r="G17" s="60"/>
      <c r="H17" s="64" t="s">
        <v>186</v>
      </c>
      <c r="I17" s="65" t="s">
        <v>22</v>
      </c>
      <c r="J17" s="66"/>
      <c r="K17" s="65" t="s">
        <v>22</v>
      </c>
      <c r="L17" s="66"/>
    </row>
    <row r="18" spans="2:12" ht="39" customHeight="1" x14ac:dyDescent="0.2">
      <c r="B18" s="59" t="s">
        <v>187</v>
      </c>
      <c r="C18" s="60"/>
      <c r="D18" s="60"/>
      <c r="E18" s="60"/>
      <c r="F18" s="60"/>
      <c r="G18" s="60"/>
      <c r="H18" s="64" t="s">
        <v>188</v>
      </c>
      <c r="I18" s="65" t="s">
        <v>22</v>
      </c>
      <c r="J18" s="66"/>
      <c r="K18" s="65" t="s">
        <v>22</v>
      </c>
      <c r="L18" s="66"/>
    </row>
    <row r="19" spans="2:12" ht="39" customHeight="1" x14ac:dyDescent="0.2">
      <c r="B19" s="59" t="s">
        <v>189</v>
      </c>
      <c r="C19" s="60"/>
      <c r="D19" s="60"/>
      <c r="E19" s="60"/>
      <c r="F19" s="60"/>
      <c r="G19" s="60"/>
      <c r="H19" s="64" t="s">
        <v>190</v>
      </c>
      <c r="I19" s="65" t="s">
        <v>22</v>
      </c>
      <c r="J19" s="66"/>
      <c r="K19" s="65" t="s">
        <v>22</v>
      </c>
      <c r="L19" s="66"/>
    </row>
    <row r="20" spans="2:12" ht="26.25" customHeight="1" x14ac:dyDescent="0.2">
      <c r="B20" s="61" t="s">
        <v>191</v>
      </c>
      <c r="C20" s="63"/>
      <c r="D20" s="63"/>
      <c r="E20" s="63"/>
      <c r="F20" s="63"/>
      <c r="G20" s="62"/>
      <c r="H20" s="94" t="s">
        <v>192</v>
      </c>
      <c r="I20" s="65"/>
      <c r="J20" s="66"/>
      <c r="K20" s="65"/>
      <c r="L20" s="66"/>
    </row>
    <row r="21" spans="2:12" ht="50.25" customHeight="1" x14ac:dyDescent="0.2">
      <c r="B21" s="59" t="s">
        <v>193</v>
      </c>
      <c r="C21" s="60"/>
      <c r="D21" s="60"/>
      <c r="E21" s="60"/>
      <c r="F21" s="60"/>
      <c r="G21" s="60"/>
      <c r="H21" s="64" t="s">
        <v>194</v>
      </c>
      <c r="I21" s="65" t="s">
        <v>22</v>
      </c>
      <c r="J21" s="66"/>
      <c r="K21" s="65" t="s">
        <v>22</v>
      </c>
      <c r="L21" s="66"/>
    </row>
    <row r="22" spans="2:12" ht="28.5" customHeight="1" x14ac:dyDescent="0.2">
      <c r="B22" s="59" t="s">
        <v>195</v>
      </c>
      <c r="C22" s="60"/>
      <c r="D22" s="60"/>
      <c r="E22" s="60"/>
      <c r="F22" s="60"/>
      <c r="G22" s="60"/>
      <c r="H22" s="64" t="s">
        <v>196</v>
      </c>
      <c r="I22" s="65" t="s">
        <v>22</v>
      </c>
      <c r="J22" s="66"/>
      <c r="K22" s="65" t="s">
        <v>22</v>
      </c>
      <c r="L22" s="66"/>
    </row>
    <row r="23" spans="2:12" ht="30.75" customHeight="1" x14ac:dyDescent="0.2">
      <c r="B23" s="59" t="s">
        <v>197</v>
      </c>
      <c r="C23" s="60"/>
      <c r="D23" s="60"/>
      <c r="E23" s="60"/>
      <c r="F23" s="60"/>
      <c r="G23" s="60"/>
      <c r="H23" s="64" t="s">
        <v>198</v>
      </c>
      <c r="I23" s="65" t="s">
        <v>22</v>
      </c>
      <c r="J23" s="66"/>
      <c r="K23" s="65" t="s">
        <v>22</v>
      </c>
      <c r="L23" s="66"/>
    </row>
    <row r="24" spans="2:12" ht="27.75" customHeight="1" x14ac:dyDescent="0.2">
      <c r="B24" s="59" t="s">
        <v>199</v>
      </c>
      <c r="C24" s="60"/>
      <c r="D24" s="60"/>
      <c r="E24" s="60"/>
      <c r="F24" s="60"/>
      <c r="G24" s="60"/>
      <c r="H24" s="64" t="s">
        <v>200</v>
      </c>
      <c r="I24" s="65" t="s">
        <v>22</v>
      </c>
      <c r="J24" s="66"/>
      <c r="K24" s="65" t="s">
        <v>22</v>
      </c>
      <c r="L24" s="66"/>
    </row>
    <row r="25" spans="2:12" ht="27" customHeight="1" x14ac:dyDescent="0.2">
      <c r="B25" s="61" t="s">
        <v>201</v>
      </c>
      <c r="C25" s="63"/>
      <c r="D25" s="63"/>
      <c r="E25" s="63"/>
      <c r="F25" s="63"/>
      <c r="G25" s="63"/>
      <c r="H25" s="64" t="s">
        <v>202</v>
      </c>
      <c r="I25" s="65">
        <v>0</v>
      </c>
      <c r="J25" s="66"/>
      <c r="K25" s="67">
        <v>0</v>
      </c>
      <c r="L25" s="68"/>
    </row>
    <row r="26" spans="2:12" ht="28.5" customHeight="1" x14ac:dyDescent="0.2">
      <c r="B26" s="75" t="s">
        <v>203</v>
      </c>
      <c r="C26" s="77"/>
      <c r="D26" s="77"/>
      <c r="E26" s="77"/>
      <c r="F26" s="77"/>
      <c r="G26" s="76"/>
      <c r="H26" s="79" t="s">
        <v>204</v>
      </c>
      <c r="I26" s="65"/>
      <c r="J26" s="66"/>
      <c r="K26" s="92"/>
      <c r="L26" s="93"/>
    </row>
    <row r="27" spans="2:12" ht="75" customHeight="1" x14ac:dyDescent="0.2">
      <c r="B27" s="61" t="s">
        <v>205</v>
      </c>
      <c r="C27" s="63"/>
      <c r="D27" s="63"/>
      <c r="E27" s="63"/>
      <c r="F27" s="63"/>
      <c r="G27" s="63"/>
      <c r="H27" s="64" t="s">
        <v>206</v>
      </c>
      <c r="I27" s="80">
        <v>2119292.6</v>
      </c>
      <c r="J27" s="81"/>
      <c r="K27" s="80">
        <v>2089652.8</v>
      </c>
      <c r="L27" s="81"/>
    </row>
  </sheetData>
  <mergeCells count="76"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  <mergeCell ref="B23:G23"/>
    <mergeCell ref="I23:J23"/>
    <mergeCell ref="K23:L23"/>
    <mergeCell ref="B24:G24"/>
    <mergeCell ref="I24:J24"/>
    <mergeCell ref="K24:L24"/>
    <mergeCell ref="B21:G21"/>
    <mergeCell ref="I21:J21"/>
    <mergeCell ref="K21:L21"/>
    <mergeCell ref="B22:G22"/>
    <mergeCell ref="I22:J22"/>
    <mergeCell ref="K22:L22"/>
    <mergeCell ref="B19:G19"/>
    <mergeCell ref="I19:J19"/>
    <mergeCell ref="K19:L19"/>
    <mergeCell ref="B20:G20"/>
    <mergeCell ref="I20:J20"/>
    <mergeCell ref="K20:L20"/>
    <mergeCell ref="B17:G17"/>
    <mergeCell ref="I17:J17"/>
    <mergeCell ref="K17:L17"/>
    <mergeCell ref="B18:G18"/>
    <mergeCell ref="I18:J18"/>
    <mergeCell ref="K18:L18"/>
    <mergeCell ref="B14:L14"/>
    <mergeCell ref="B15:G15"/>
    <mergeCell ref="I15:J15"/>
    <mergeCell ref="K15:L15"/>
    <mergeCell ref="B16:G16"/>
    <mergeCell ref="I16:J16"/>
    <mergeCell ref="K16:L16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59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2.83203125" bestFit="1" customWidth="1"/>
    <col min="7" max="7" width="8.33203125" bestFit="1" customWidth="1"/>
    <col min="8" max="8" width="9" bestFit="1" customWidth="1"/>
    <col min="9" max="9" width="10.33203125" bestFit="1" customWidth="1"/>
    <col min="10" max="10" width="12.1640625" customWidth="1"/>
    <col min="11" max="11" width="10.33203125" bestFit="1" customWidth="1"/>
    <col min="12" max="12" width="12.33203125" customWidth="1"/>
    <col min="13" max="13" width="11.83203125" customWidth="1"/>
    <col min="14" max="14" width="12.1640625" customWidth="1"/>
    <col min="15" max="15" width="11.1640625" customWidth="1"/>
    <col min="16" max="16" width="10.6640625" customWidth="1"/>
  </cols>
  <sheetData>
    <row r="2" spans="1:12" ht="71.25" customHeight="1" x14ac:dyDescent="0.2">
      <c r="A2" s="98" t="s">
        <v>58</v>
      </c>
      <c r="B2" s="99"/>
      <c r="C2" s="99"/>
      <c r="D2" s="99"/>
      <c r="E2" s="99"/>
      <c r="F2" s="99"/>
      <c r="G2" s="32" t="s">
        <v>59</v>
      </c>
      <c r="H2" s="100" t="s">
        <v>110</v>
      </c>
      <c r="I2" s="101"/>
      <c r="J2" s="100" t="s">
        <v>61</v>
      </c>
      <c r="K2" s="102"/>
    </row>
    <row r="3" spans="1:12" ht="12.75" customHeight="1" x14ac:dyDescent="0.2">
      <c r="A3" s="36" t="s">
        <v>111</v>
      </c>
      <c r="B3" s="38"/>
      <c r="C3" s="38"/>
      <c r="D3" s="38"/>
      <c r="E3" s="38"/>
      <c r="F3" s="38"/>
      <c r="G3" s="41" t="s">
        <v>62</v>
      </c>
      <c r="H3" s="42" t="s">
        <v>63</v>
      </c>
      <c r="I3" s="43"/>
      <c r="J3" s="42" t="s">
        <v>64</v>
      </c>
      <c r="K3" s="43"/>
    </row>
    <row r="4" spans="1:12" ht="54.75" customHeight="1" x14ac:dyDescent="0.2">
      <c r="A4" s="59" t="s">
        <v>207</v>
      </c>
      <c r="B4" s="60"/>
      <c r="C4" s="60"/>
      <c r="D4" s="60"/>
      <c r="E4" s="60"/>
      <c r="F4" s="60"/>
      <c r="G4" s="64" t="s">
        <v>208</v>
      </c>
      <c r="H4" s="65">
        <v>1880456.9</v>
      </c>
      <c r="I4" s="66"/>
      <c r="J4" s="65">
        <v>1850817.1</v>
      </c>
      <c r="K4" s="66"/>
    </row>
    <row r="5" spans="1:12" ht="28.5" customHeight="1" x14ac:dyDescent="0.2">
      <c r="A5" s="59" t="s">
        <v>209</v>
      </c>
      <c r="B5" s="60"/>
      <c r="C5" s="60"/>
      <c r="D5" s="60"/>
      <c r="E5" s="60"/>
      <c r="F5" s="60"/>
      <c r="G5" s="64" t="s">
        <v>210</v>
      </c>
      <c r="H5" s="65"/>
      <c r="I5" s="66"/>
      <c r="J5" s="65"/>
      <c r="K5" s="66"/>
    </row>
    <row r="6" spans="1:12" ht="28.5" customHeight="1" x14ac:dyDescent="0.2">
      <c r="A6" s="59" t="s">
        <v>211</v>
      </c>
      <c r="B6" s="60"/>
      <c r="C6" s="60"/>
      <c r="D6" s="60"/>
      <c r="E6" s="60"/>
      <c r="F6" s="60"/>
      <c r="G6" s="64" t="s">
        <v>212</v>
      </c>
      <c r="H6" s="65">
        <v>682715.4</v>
      </c>
      <c r="I6" s="66"/>
      <c r="J6" s="92">
        <v>833071.1</v>
      </c>
      <c r="K6" s="93"/>
    </row>
    <row r="7" spans="1:12" ht="30.75" customHeight="1" x14ac:dyDescent="0.2">
      <c r="A7" s="59" t="s">
        <v>213</v>
      </c>
      <c r="B7" s="60"/>
      <c r="C7" s="60"/>
      <c r="D7" s="60"/>
      <c r="E7" s="60"/>
      <c r="F7" s="60"/>
      <c r="G7" s="64" t="s">
        <v>214</v>
      </c>
      <c r="H7" s="65">
        <v>0</v>
      </c>
      <c r="I7" s="66"/>
      <c r="J7" s="67">
        <v>0</v>
      </c>
      <c r="K7" s="68"/>
    </row>
    <row r="8" spans="1:12" ht="45.75" customHeight="1" x14ac:dyDescent="0.2">
      <c r="A8" s="59" t="s">
        <v>215</v>
      </c>
      <c r="B8" s="60"/>
      <c r="C8" s="60"/>
      <c r="D8" s="60"/>
      <c r="E8" s="60"/>
      <c r="F8" s="60"/>
      <c r="G8" s="64" t="s">
        <v>216</v>
      </c>
      <c r="H8" s="65">
        <v>185230.9</v>
      </c>
      <c r="I8" s="66"/>
      <c r="J8" s="67">
        <v>266980.59999999998</v>
      </c>
      <c r="K8" s="68"/>
    </row>
    <row r="9" spans="1:12" ht="29.25" customHeight="1" x14ac:dyDescent="0.2">
      <c r="A9" s="59" t="s">
        <v>217</v>
      </c>
      <c r="B9" s="60"/>
      <c r="C9" s="60"/>
      <c r="D9" s="60"/>
      <c r="E9" s="60"/>
      <c r="F9" s="60"/>
      <c r="G9" s="64" t="s">
        <v>218</v>
      </c>
      <c r="H9" s="65">
        <v>0</v>
      </c>
      <c r="I9" s="66"/>
      <c r="J9" s="67">
        <v>0</v>
      </c>
      <c r="K9" s="68"/>
    </row>
    <row r="10" spans="1:12" ht="68.25" customHeight="1" x14ac:dyDescent="0.2">
      <c r="A10" s="59" t="s">
        <v>219</v>
      </c>
      <c r="B10" s="60"/>
      <c r="C10" s="60"/>
      <c r="D10" s="60"/>
      <c r="E10" s="60"/>
      <c r="F10" s="60"/>
      <c r="G10" s="64" t="s">
        <v>220</v>
      </c>
      <c r="H10" s="65">
        <v>0</v>
      </c>
      <c r="I10" s="66"/>
      <c r="J10" s="67">
        <v>0</v>
      </c>
      <c r="K10" s="68"/>
    </row>
    <row r="11" spans="1:12" ht="27.75" customHeight="1" x14ac:dyDescent="0.2">
      <c r="A11" s="59" t="s">
        <v>221</v>
      </c>
      <c r="B11" s="60"/>
      <c r="C11" s="60"/>
      <c r="D11" s="60"/>
      <c r="E11" s="60"/>
      <c r="F11" s="60"/>
      <c r="G11" s="64" t="s">
        <v>222</v>
      </c>
      <c r="H11" s="65" t="s">
        <v>22</v>
      </c>
      <c r="I11" s="66"/>
      <c r="J11" s="67" t="s">
        <v>22</v>
      </c>
      <c r="K11" s="68"/>
    </row>
    <row r="12" spans="1:12" ht="30" customHeight="1" x14ac:dyDescent="0.2">
      <c r="A12" s="59" t="s">
        <v>223</v>
      </c>
      <c r="B12" s="60"/>
      <c r="C12" s="60"/>
      <c r="D12" s="60"/>
      <c r="E12" s="60"/>
      <c r="F12" s="60"/>
      <c r="G12" s="64" t="s">
        <v>224</v>
      </c>
      <c r="H12" s="92">
        <v>1000</v>
      </c>
      <c r="I12" s="93"/>
      <c r="J12" s="92">
        <v>1000</v>
      </c>
      <c r="K12" s="93"/>
    </row>
    <row r="13" spans="1:12" ht="30" customHeight="1" x14ac:dyDescent="0.2">
      <c r="A13" s="59" t="s">
        <v>225</v>
      </c>
      <c r="B13" s="60"/>
      <c r="C13" s="60"/>
      <c r="D13" s="60"/>
      <c r="E13" s="60"/>
      <c r="F13" s="60"/>
      <c r="G13" s="64" t="s">
        <v>226</v>
      </c>
      <c r="H13" s="92">
        <v>682259.9</v>
      </c>
      <c r="I13" s="93"/>
      <c r="J13" s="92">
        <v>521209.8</v>
      </c>
      <c r="K13" s="93"/>
      <c r="L13" s="97"/>
    </row>
    <row r="14" spans="1:12" ht="25.5" customHeight="1" x14ac:dyDescent="0.2">
      <c r="A14" s="59" t="s">
        <v>227</v>
      </c>
      <c r="B14" s="60"/>
      <c r="C14" s="60"/>
      <c r="D14" s="60"/>
      <c r="E14" s="60"/>
      <c r="F14" s="60"/>
      <c r="G14" s="64" t="s">
        <v>228</v>
      </c>
      <c r="H14" s="92">
        <v>1748.6</v>
      </c>
      <c r="I14" s="93"/>
      <c r="J14" s="92">
        <v>1448.6</v>
      </c>
      <c r="K14" s="93"/>
    </row>
    <row r="15" spans="1:12" ht="43.5" customHeight="1" x14ac:dyDescent="0.2">
      <c r="A15" s="59" t="s">
        <v>229</v>
      </c>
      <c r="B15" s="60"/>
      <c r="C15" s="60"/>
      <c r="D15" s="60"/>
      <c r="E15" s="60"/>
      <c r="F15" s="60"/>
      <c r="G15" s="64" t="s">
        <v>230</v>
      </c>
      <c r="H15" s="92">
        <v>80030.7</v>
      </c>
      <c r="I15" s="93"/>
      <c r="J15" s="92">
        <v>43025.599999999999</v>
      </c>
      <c r="K15" s="93"/>
    </row>
    <row r="16" spans="1:12" ht="27.75" customHeight="1" x14ac:dyDescent="0.2">
      <c r="A16" s="59" t="s">
        <v>231</v>
      </c>
      <c r="B16" s="60"/>
      <c r="C16" s="60"/>
      <c r="D16" s="60"/>
      <c r="E16" s="60"/>
      <c r="F16" s="60"/>
      <c r="G16" s="64" t="s">
        <v>232</v>
      </c>
      <c r="H16" s="92">
        <v>7039.5</v>
      </c>
      <c r="I16" s="93"/>
      <c r="J16" s="92">
        <v>7039.5</v>
      </c>
      <c r="K16" s="93"/>
    </row>
    <row r="17" spans="1:13" ht="30" customHeight="1" x14ac:dyDescent="0.2">
      <c r="A17" s="59" t="s">
        <v>233</v>
      </c>
      <c r="B17" s="60"/>
      <c r="C17" s="60"/>
      <c r="D17" s="60"/>
      <c r="E17" s="60"/>
      <c r="F17" s="60"/>
      <c r="G17" s="64" t="s">
        <v>234</v>
      </c>
      <c r="H17" s="92">
        <v>202083.5</v>
      </c>
      <c r="I17" s="93"/>
      <c r="J17" s="92">
        <v>144322.29999999999</v>
      </c>
      <c r="K17" s="93"/>
    </row>
    <row r="18" spans="1:13" ht="35.25" customHeight="1" x14ac:dyDescent="0.2">
      <c r="A18" s="59" t="s">
        <v>235</v>
      </c>
      <c r="B18" s="60"/>
      <c r="C18" s="60"/>
      <c r="D18" s="60"/>
      <c r="E18" s="60"/>
      <c r="F18" s="60"/>
      <c r="G18" s="64" t="s">
        <v>236</v>
      </c>
      <c r="H18" s="65">
        <v>0</v>
      </c>
      <c r="I18" s="66"/>
      <c r="J18" s="92">
        <v>0</v>
      </c>
      <c r="K18" s="93"/>
    </row>
    <row r="19" spans="1:13" ht="30" customHeight="1" x14ac:dyDescent="0.2">
      <c r="A19" s="59" t="s">
        <v>237</v>
      </c>
      <c r="B19" s="60"/>
      <c r="C19" s="60"/>
      <c r="D19" s="60"/>
      <c r="E19" s="60"/>
      <c r="F19" s="60"/>
      <c r="G19" s="64" t="s">
        <v>238</v>
      </c>
      <c r="H19" s="65">
        <v>238835.7</v>
      </c>
      <c r="I19" s="66"/>
      <c r="J19" s="92">
        <v>238835.7</v>
      </c>
      <c r="K19" s="93"/>
    </row>
    <row r="20" spans="1:13" ht="30.75" customHeight="1" x14ac:dyDescent="0.2">
      <c r="A20" s="59" t="s">
        <v>239</v>
      </c>
      <c r="B20" s="60"/>
      <c r="C20" s="60"/>
      <c r="D20" s="60"/>
      <c r="E20" s="60"/>
      <c r="F20" s="60"/>
      <c r="G20" s="64" t="s">
        <v>240</v>
      </c>
      <c r="H20" s="65" t="s">
        <v>22</v>
      </c>
      <c r="I20" s="66"/>
      <c r="J20" s="92" t="s">
        <v>22</v>
      </c>
      <c r="K20" s="93"/>
    </row>
    <row r="21" spans="1:13" ht="34.5" customHeight="1" x14ac:dyDescent="0.2">
      <c r="A21" s="61" t="s">
        <v>241</v>
      </c>
      <c r="B21" s="63"/>
      <c r="C21" s="63"/>
      <c r="D21" s="63"/>
      <c r="E21" s="63"/>
      <c r="F21" s="62"/>
      <c r="G21" s="94" t="s">
        <v>242</v>
      </c>
      <c r="H21" s="92">
        <v>39348.400000000001</v>
      </c>
      <c r="I21" s="93"/>
      <c r="J21" s="92">
        <v>32719.599999999999</v>
      </c>
      <c r="K21" s="93"/>
    </row>
    <row r="22" spans="1:13" ht="32.25" customHeight="1" x14ac:dyDescent="0.2">
      <c r="A22" s="61" t="s">
        <v>243</v>
      </c>
      <c r="B22" s="63"/>
      <c r="C22" s="63"/>
      <c r="D22" s="63"/>
      <c r="E22" s="63"/>
      <c r="F22" s="63"/>
      <c r="G22" s="64" t="s">
        <v>244</v>
      </c>
      <c r="H22" s="65">
        <f>Таблица3!I15+Таблица3!I27</f>
        <v>2119292.6</v>
      </c>
      <c r="I22" s="66"/>
      <c r="J22" s="92">
        <f>Таблица3!K15+Таблица3!K27</f>
        <v>2089652.8</v>
      </c>
      <c r="K22" s="93"/>
      <c r="L22" s="97"/>
    </row>
    <row r="23" spans="1:13" ht="28.5" customHeight="1" x14ac:dyDescent="0.2">
      <c r="A23" s="88" t="s">
        <v>245</v>
      </c>
      <c r="B23" s="90"/>
      <c r="C23" s="90"/>
      <c r="D23" s="90"/>
      <c r="E23" s="90"/>
      <c r="F23" s="90"/>
      <c r="G23" s="91">
        <v>780</v>
      </c>
      <c r="H23" s="80">
        <f>Таблица3!I13+Таблица4!H22</f>
        <v>11019154</v>
      </c>
      <c r="I23" s="81"/>
      <c r="J23" s="80">
        <f>Таблица3!K13+Таблица4!J22</f>
        <v>10892472.9</v>
      </c>
      <c r="K23" s="81"/>
      <c r="M23" s="97"/>
    </row>
    <row r="25" spans="1:13" ht="11.25" customHeight="1" x14ac:dyDescent="0.2">
      <c r="J25" s="97">
        <f>J23-Таблица2!J28</f>
        <v>0</v>
      </c>
    </row>
  </sheetData>
  <mergeCells count="66"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61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4" bestFit="1" customWidth="1"/>
    <col min="7" max="7" width="7.1640625" bestFit="1" customWidth="1"/>
    <col min="8" max="8" width="10.33203125" bestFit="1" customWidth="1"/>
    <col min="9" max="9" width="9.83203125" bestFit="1" customWidth="1"/>
    <col min="10" max="10" width="9.5" bestFit="1" customWidth="1"/>
    <col min="11" max="11" width="10.33203125" bestFit="1" customWidth="1"/>
  </cols>
  <sheetData>
    <row r="2" spans="1:11" ht="12.75" customHeight="1" x14ac:dyDescent="0.2">
      <c r="A2" s="37" t="s">
        <v>246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2.75" customHeight="1" x14ac:dyDescent="0.2">
      <c r="A3" s="37" t="s">
        <v>247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2.75" customHeight="1" x14ac:dyDescent="0.2">
      <c r="A4" s="37" t="s">
        <v>248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2.75" customHeight="1" x14ac:dyDescent="0.2">
      <c r="A5" s="37" t="s">
        <v>249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2.75" customHeight="1" x14ac:dyDescent="0.2">
      <c r="A6" s="37" t="s">
        <v>250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2.75" customHeight="1" x14ac:dyDescent="0.2">
      <c r="A7" s="37" t="s">
        <v>251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2" spans="1:11" ht="69" customHeight="1" x14ac:dyDescent="0.2">
      <c r="A12" s="98" t="s">
        <v>58</v>
      </c>
      <c r="B12" s="99"/>
      <c r="C12" s="99"/>
      <c r="D12" s="99"/>
      <c r="E12" s="99"/>
      <c r="F12" s="99"/>
      <c r="G12" s="32" t="s">
        <v>59</v>
      </c>
      <c r="H12" s="100" t="s">
        <v>110</v>
      </c>
      <c r="I12" s="101"/>
      <c r="J12" s="100" t="s">
        <v>61</v>
      </c>
      <c r="K12" s="102"/>
    </row>
    <row r="13" spans="1:11" ht="23.25" customHeight="1" x14ac:dyDescent="0.2">
      <c r="A13" s="59" t="s">
        <v>252</v>
      </c>
      <c r="B13" s="60"/>
      <c r="C13" s="60"/>
      <c r="D13" s="60"/>
      <c r="E13" s="60"/>
      <c r="F13" s="60"/>
      <c r="G13" s="115" t="s">
        <v>253</v>
      </c>
      <c r="H13" s="65" t="s">
        <v>22</v>
      </c>
      <c r="I13" s="66"/>
      <c r="J13" s="65" t="s">
        <v>22</v>
      </c>
      <c r="K13" s="66"/>
    </row>
    <row r="14" spans="1:11" ht="45.75" customHeight="1" x14ac:dyDescent="0.2">
      <c r="A14" s="59" t="s">
        <v>254</v>
      </c>
      <c r="B14" s="60"/>
      <c r="C14" s="60"/>
      <c r="D14" s="60"/>
      <c r="E14" s="60"/>
      <c r="F14" s="60"/>
      <c r="G14" s="115" t="s">
        <v>255</v>
      </c>
      <c r="H14" s="65" t="s">
        <v>22</v>
      </c>
      <c r="I14" s="66"/>
      <c r="J14" s="65" t="s">
        <v>22</v>
      </c>
      <c r="K14" s="66"/>
    </row>
    <row r="15" spans="1:11" ht="27" customHeight="1" x14ac:dyDescent="0.2">
      <c r="A15" s="59" t="s">
        <v>256</v>
      </c>
      <c r="B15" s="60"/>
      <c r="C15" s="60"/>
      <c r="D15" s="60"/>
      <c r="E15" s="60"/>
      <c r="F15" s="60"/>
      <c r="G15" s="115" t="s">
        <v>257</v>
      </c>
      <c r="H15" s="65" t="s">
        <v>22</v>
      </c>
      <c r="I15" s="66"/>
      <c r="J15" s="65" t="s">
        <v>22</v>
      </c>
      <c r="K15" s="66"/>
    </row>
    <row r="16" spans="1:11" ht="24" customHeight="1" x14ac:dyDescent="0.2">
      <c r="A16" s="59" t="s">
        <v>258</v>
      </c>
      <c r="B16" s="60"/>
      <c r="C16" s="60"/>
      <c r="D16" s="60"/>
      <c r="E16" s="60"/>
      <c r="F16" s="60"/>
      <c r="G16" s="115" t="s">
        <v>259</v>
      </c>
      <c r="H16" s="65" t="s">
        <v>22</v>
      </c>
      <c r="I16" s="66"/>
      <c r="J16" s="65" t="s">
        <v>22</v>
      </c>
      <c r="K16" s="66"/>
    </row>
    <row r="17" spans="1:11" ht="26.25" customHeight="1" x14ac:dyDescent="0.2">
      <c r="A17" s="59" t="s">
        <v>260</v>
      </c>
      <c r="B17" s="60"/>
      <c r="C17" s="60"/>
      <c r="D17" s="60"/>
      <c r="E17" s="60"/>
      <c r="F17" s="60"/>
      <c r="G17" s="115" t="s">
        <v>261</v>
      </c>
      <c r="H17" s="65" t="s">
        <v>22</v>
      </c>
      <c r="I17" s="66"/>
      <c r="J17" s="65" t="s">
        <v>22</v>
      </c>
      <c r="K17" s="66"/>
    </row>
    <row r="18" spans="1:11" ht="27.75" customHeight="1" x14ac:dyDescent="0.2">
      <c r="A18" s="59" t="s">
        <v>262</v>
      </c>
      <c r="B18" s="60"/>
      <c r="C18" s="60"/>
      <c r="D18" s="60"/>
      <c r="E18" s="60"/>
      <c r="F18" s="60"/>
      <c r="G18" s="115" t="s">
        <v>263</v>
      </c>
      <c r="H18" s="65" t="s">
        <v>22</v>
      </c>
      <c r="I18" s="66"/>
      <c r="J18" s="65" t="s">
        <v>22</v>
      </c>
      <c r="K18" s="66"/>
    </row>
    <row r="19" spans="1:11" ht="57" customHeight="1" x14ac:dyDescent="0.2">
      <c r="A19" s="59" t="s">
        <v>264</v>
      </c>
      <c r="B19" s="60"/>
      <c r="C19" s="60"/>
      <c r="D19" s="60"/>
      <c r="E19" s="60"/>
      <c r="F19" s="60"/>
      <c r="G19" s="115" t="s">
        <v>265</v>
      </c>
      <c r="H19" s="65" t="s">
        <v>22</v>
      </c>
      <c r="I19" s="66"/>
      <c r="J19" s="65" t="s">
        <v>22</v>
      </c>
      <c r="K19" s="66"/>
    </row>
    <row r="20" spans="1:11" ht="24" customHeight="1" x14ac:dyDescent="0.2">
      <c r="A20" s="59" t="s">
        <v>266</v>
      </c>
      <c r="B20" s="60"/>
      <c r="C20" s="60"/>
      <c r="D20" s="60"/>
      <c r="E20" s="60"/>
      <c r="F20" s="60"/>
      <c r="G20" s="115" t="s">
        <v>267</v>
      </c>
      <c r="H20" s="65" t="s">
        <v>22</v>
      </c>
      <c r="I20" s="66"/>
      <c r="J20" s="65" t="s">
        <v>22</v>
      </c>
      <c r="K20" s="66"/>
    </row>
    <row r="21" spans="1:11" ht="23.25" customHeight="1" x14ac:dyDescent="0.2">
      <c r="A21" s="59" t="s">
        <v>268</v>
      </c>
      <c r="B21" s="60"/>
      <c r="C21" s="60"/>
      <c r="D21" s="60"/>
      <c r="E21" s="60"/>
      <c r="F21" s="60"/>
      <c r="G21" s="115" t="s">
        <v>269</v>
      </c>
      <c r="H21" s="65" t="s">
        <v>22</v>
      </c>
      <c r="I21" s="66"/>
      <c r="J21" s="65" t="s">
        <v>22</v>
      </c>
      <c r="K21" s="66"/>
    </row>
    <row r="22" spans="1:11" ht="47.25" customHeight="1" x14ac:dyDescent="0.2">
      <c r="A22" s="59" t="s">
        <v>270</v>
      </c>
      <c r="B22" s="60"/>
      <c r="C22" s="60"/>
      <c r="D22" s="60"/>
      <c r="E22" s="60"/>
      <c r="F22" s="60"/>
      <c r="G22" s="115" t="s">
        <v>271</v>
      </c>
      <c r="H22" s="65" t="s">
        <v>22</v>
      </c>
      <c r="I22" s="66"/>
      <c r="J22" s="65" t="s">
        <v>22</v>
      </c>
      <c r="K22" s="66"/>
    </row>
    <row r="23" spans="1:11" ht="23.25" customHeight="1" x14ac:dyDescent="0.2">
      <c r="A23" s="59" t="s">
        <v>272</v>
      </c>
      <c r="B23" s="60"/>
      <c r="C23" s="60"/>
      <c r="D23" s="60"/>
      <c r="E23" s="60"/>
      <c r="F23" s="60"/>
      <c r="G23" s="115" t="s">
        <v>273</v>
      </c>
      <c r="H23" s="65" t="s">
        <v>22</v>
      </c>
      <c r="I23" s="66"/>
      <c r="J23" s="65" t="s">
        <v>22</v>
      </c>
      <c r="K23" s="66"/>
    </row>
    <row r="24" spans="1:11" ht="48" customHeight="1" x14ac:dyDescent="0.2">
      <c r="A24" s="59" t="s">
        <v>274</v>
      </c>
      <c r="B24" s="60"/>
      <c r="C24" s="60"/>
      <c r="D24" s="60"/>
      <c r="E24" s="60"/>
      <c r="F24" s="60"/>
      <c r="G24" s="115" t="s">
        <v>275</v>
      </c>
      <c r="H24" s="65" t="s">
        <v>22</v>
      </c>
      <c r="I24" s="66"/>
      <c r="J24" s="65" t="s">
        <v>22</v>
      </c>
      <c r="K24" s="66"/>
    </row>
    <row r="25" spans="1:11" ht="24.75" customHeight="1" x14ac:dyDescent="0.2">
      <c r="A25" s="59" t="s">
        <v>276</v>
      </c>
      <c r="B25" s="60"/>
      <c r="C25" s="60"/>
      <c r="D25" s="60"/>
      <c r="E25" s="60"/>
      <c r="F25" s="60"/>
      <c r="G25" s="115" t="s">
        <v>277</v>
      </c>
      <c r="H25" s="65" t="s">
        <v>22</v>
      </c>
      <c r="I25" s="66"/>
      <c r="J25" s="65" t="s">
        <v>22</v>
      </c>
      <c r="K25" s="66"/>
    </row>
    <row r="26" spans="1:11" ht="34.5" customHeight="1" x14ac:dyDescent="0.2">
      <c r="A26" s="61" t="s">
        <v>278</v>
      </c>
      <c r="B26" s="63"/>
      <c r="C26" s="63"/>
      <c r="D26" s="63"/>
      <c r="E26" s="63"/>
      <c r="F26" s="63"/>
      <c r="G26" s="115" t="s">
        <v>279</v>
      </c>
      <c r="H26" s="65"/>
      <c r="I26" s="66"/>
      <c r="J26" s="65"/>
      <c r="K26" s="66"/>
    </row>
    <row r="29" spans="1:11" ht="12.75" customHeight="1" x14ac:dyDescent="0.2">
      <c r="A29" s="116" t="s">
        <v>280</v>
      </c>
      <c r="B29" s="116"/>
      <c r="C29" s="117" t="s">
        <v>281</v>
      </c>
      <c r="D29" s="117"/>
      <c r="E29" s="117"/>
      <c r="G29" s="116" t="s">
        <v>282</v>
      </c>
      <c r="H29" s="116"/>
      <c r="I29" s="118" t="s">
        <v>283</v>
      </c>
      <c r="J29" s="118"/>
      <c r="K29" s="118"/>
    </row>
    <row r="30" spans="1:11" ht="12.75" customHeight="1" x14ac:dyDescent="0.2">
      <c r="A30" s="119"/>
      <c r="B30" s="119"/>
      <c r="C30" s="119"/>
      <c r="D30" s="119"/>
      <c r="G30" s="119"/>
      <c r="H30" s="119"/>
      <c r="I30" s="119"/>
      <c r="J30" s="119"/>
    </row>
  </sheetData>
  <mergeCells count="57">
    <mergeCell ref="A30:D30"/>
    <mergeCell ref="G30:J30"/>
    <mergeCell ref="A26:F26"/>
    <mergeCell ref="H26:I26"/>
    <mergeCell ref="J26:K26"/>
    <mergeCell ref="A29:B29"/>
    <mergeCell ref="C29:E29"/>
    <mergeCell ref="G29:H29"/>
    <mergeCell ref="I29:K29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2:K2"/>
    <mergeCell ref="A3:K3"/>
    <mergeCell ref="A4:K4"/>
    <mergeCell ref="A5:K5"/>
    <mergeCell ref="A6:K6"/>
    <mergeCell ref="A7:K7"/>
  </mergeCells>
  <pageMargins left="0.73" right="0.196850393700787" top="0.196850393700787" bottom="0.196850393700787" header="0.19685039370078741" footer="0.19685039370078741"/>
  <pageSetup paperSize="9" scale="97" orientation="portrait" horizontalDpi="1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Таблица1</vt:lpstr>
      <vt:lpstr>Таблица2</vt:lpstr>
      <vt:lpstr>Таблица3</vt:lpstr>
      <vt:lpstr>Таблица4</vt:lpstr>
      <vt:lpstr>Таблица5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</dc:creator>
  <cp:lastModifiedBy>Shy</cp:lastModifiedBy>
  <cp:lastPrinted>2017-04-14T09:04:01Z</cp:lastPrinted>
  <dcterms:created xsi:type="dcterms:W3CDTF">2017-05-06T18:10:58Z</dcterms:created>
  <dcterms:modified xsi:type="dcterms:W3CDTF">2017-05-06T18:10:58Z</dcterms:modified>
</cp:coreProperties>
</file>